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goconsulting-my.sharepoint.com/personal/goconsulting_goconsulting_onmicrosoft_com/Documents/Bureau/CoForm_26-27/Référentiels/Actualisation référentiels_V2 (Site)/"/>
    </mc:Choice>
  </mc:AlternateContent>
  <xr:revisionPtr revIDLastSave="670" documentId="8_{E383196A-D23C-4881-937C-8B7EB18FCACE}" xr6:coauthVersionLast="47" xr6:coauthVersionMax="47" xr10:uidLastSave="{8B988CF8-F489-40A5-B60D-09CA710F9292}"/>
  <bookViews>
    <workbookView xWindow="-108" yWindow="-108" windowWidth="23256" windowHeight="12456" activeTab="1" xr2:uid="{00000000-000D-0000-FFFF-FFFF00000000}"/>
  </bookViews>
  <sheets>
    <sheet name="MF2" sheetId="2" r:id="rId1"/>
    <sheet name="MF1" sheetId="3" r:id="rId2"/>
    <sheet name="GP" sheetId="4" r:id="rId3"/>
  </sheets>
  <definedNames>
    <definedName name="_xlnm.Print_Area" localSheetId="1">'MF1'!$A$1:$X$88</definedName>
    <definedName name="_xlnm.Print_Area" localSheetId="0">'MF2'!$A$1:$W$96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87" i="3" l="1"/>
  <c r="Q87" i="3"/>
  <c r="M87" i="3"/>
  <c r="G79" i="3"/>
  <c r="W77" i="3"/>
  <c r="Q77" i="3"/>
  <c r="M77" i="3"/>
  <c r="G69" i="3"/>
  <c r="W67" i="3"/>
  <c r="Q67" i="3"/>
  <c r="M67" i="3"/>
  <c r="G59" i="3"/>
  <c r="W57" i="3"/>
  <c r="Q57" i="3"/>
  <c r="M57" i="3"/>
  <c r="G49" i="3"/>
  <c r="W43" i="3"/>
  <c r="Q43" i="3"/>
  <c r="M43" i="3"/>
  <c r="G35" i="3"/>
  <c r="W33" i="3"/>
  <c r="Q33" i="3"/>
  <c r="M33" i="3"/>
  <c r="G25" i="3"/>
  <c r="W23" i="3"/>
  <c r="Q23" i="3"/>
  <c r="M23" i="3"/>
  <c r="G15" i="3"/>
  <c r="V12" i="2"/>
  <c r="O10" i="2"/>
  <c r="G10" i="2"/>
  <c r="C66" i="2"/>
  <c r="C67" i="2"/>
  <c r="W70" i="4"/>
  <c r="Q70" i="4"/>
  <c r="W61" i="4"/>
  <c r="Q61" i="4"/>
  <c r="W52" i="4"/>
  <c r="Q52" i="4"/>
  <c r="W43" i="4"/>
  <c r="Q43" i="4"/>
  <c r="W31" i="4"/>
  <c r="Q31" i="4"/>
  <c r="W22" i="4"/>
  <c r="Q22" i="4"/>
  <c r="W13" i="4"/>
  <c r="Q13" i="4"/>
  <c r="W13" i="3"/>
  <c r="Q13" i="3"/>
  <c r="M13" i="3"/>
  <c r="G5" i="3"/>
  <c r="Q4" i="4"/>
  <c r="W4" i="4"/>
  <c r="P50" i="2"/>
  <c r="J50" i="2"/>
  <c r="B50" i="2"/>
  <c r="B49" i="2"/>
  <c r="Q89" i="2"/>
  <c r="P89" i="2"/>
  <c r="V88" i="2"/>
  <c r="R87" i="2"/>
  <c r="P87" i="2"/>
  <c r="O83" i="2"/>
  <c r="M83" i="2"/>
  <c r="O82" i="2"/>
  <c r="K82" i="2"/>
  <c r="C81" i="2"/>
  <c r="V74" i="2"/>
  <c r="V89" i="2" s="1"/>
  <c r="Q74" i="2"/>
  <c r="P74" i="2"/>
  <c r="O74" i="2"/>
  <c r="O89" i="2" s="1"/>
  <c r="M74" i="2"/>
  <c r="M89" i="2" s="1"/>
  <c r="K74" i="2"/>
  <c r="K89" i="2" s="1"/>
  <c r="J74" i="2"/>
  <c r="J89" i="2" s="1"/>
  <c r="I74" i="2"/>
  <c r="I89" i="2" s="1"/>
  <c r="H74" i="2"/>
  <c r="H89" i="2" s="1"/>
  <c r="G74" i="2"/>
  <c r="G89" i="2" s="1"/>
  <c r="F74" i="2"/>
  <c r="F89" i="2" s="1"/>
  <c r="E74" i="2"/>
  <c r="E89" i="2" s="1"/>
  <c r="V73" i="2"/>
  <c r="U73" i="2"/>
  <c r="U88" i="2" s="1"/>
  <c r="T73" i="2"/>
  <c r="T88" i="2" s="1"/>
  <c r="S73" i="2"/>
  <c r="S88" i="2" s="1"/>
  <c r="R73" i="2"/>
  <c r="R88" i="2" s="1"/>
  <c r="P73" i="2"/>
  <c r="P88" i="2" s="1"/>
  <c r="M73" i="2"/>
  <c r="M88" i="2" s="1"/>
  <c r="J73" i="2"/>
  <c r="J88" i="2" s="1"/>
  <c r="H73" i="2"/>
  <c r="H88" i="2" s="1"/>
  <c r="E73" i="2"/>
  <c r="E88" i="2" s="1"/>
  <c r="R72" i="2"/>
  <c r="P72" i="2"/>
  <c r="M72" i="2"/>
  <c r="M87" i="2" s="1"/>
  <c r="J72" i="2"/>
  <c r="J87" i="2" s="1"/>
  <c r="H72" i="2"/>
  <c r="H87" i="2" s="1"/>
  <c r="E72" i="2"/>
  <c r="E87" i="2" s="1"/>
  <c r="T68" i="2"/>
  <c r="T83" i="2" s="1"/>
  <c r="S68" i="2"/>
  <c r="S83" i="2" s="1"/>
  <c r="R68" i="2"/>
  <c r="R83" i="2" s="1"/>
  <c r="Q68" i="2"/>
  <c r="Q83" i="2" s="1"/>
  <c r="P68" i="2"/>
  <c r="P83" i="2" s="1"/>
  <c r="O68" i="2"/>
  <c r="M68" i="2"/>
  <c r="K68" i="2"/>
  <c r="K83" i="2" s="1"/>
  <c r="J68" i="2"/>
  <c r="J83" i="2" s="1"/>
  <c r="I68" i="2"/>
  <c r="I83" i="2" s="1"/>
  <c r="H68" i="2"/>
  <c r="H83" i="2" s="1"/>
  <c r="G68" i="2"/>
  <c r="G83" i="2" s="1"/>
  <c r="F68" i="2"/>
  <c r="F83" i="2" s="1"/>
  <c r="E68" i="2"/>
  <c r="E83" i="2" s="1"/>
  <c r="D68" i="2"/>
  <c r="D83" i="2" s="1"/>
  <c r="C68" i="2"/>
  <c r="C83" i="2" s="1"/>
  <c r="Q67" i="2"/>
  <c r="Q82" i="2" s="1"/>
  <c r="O67" i="2"/>
  <c r="K67" i="2"/>
  <c r="I67" i="2"/>
  <c r="I82" i="2" s="1"/>
  <c r="G67" i="2"/>
  <c r="G82" i="2" s="1"/>
  <c r="E67" i="2"/>
  <c r="E82" i="2" s="1"/>
  <c r="C82" i="2"/>
  <c r="Q66" i="2"/>
  <c r="Q81" i="2" s="1"/>
  <c r="O66" i="2"/>
  <c r="O81" i="2" s="1"/>
  <c r="K66" i="2"/>
  <c r="K81" i="2" s="1"/>
  <c r="I66" i="2"/>
  <c r="I81" i="2" s="1"/>
  <c r="G66" i="2"/>
  <c r="G81" i="2" s="1"/>
  <c r="E66" i="2"/>
  <c r="E81" i="2" s="1"/>
  <c r="V41" i="2"/>
  <c r="Q41" i="2"/>
  <c r="P41" i="2"/>
  <c r="O41" i="2"/>
  <c r="M41" i="2"/>
  <c r="K41" i="2"/>
  <c r="J41" i="2"/>
  <c r="I41" i="2"/>
  <c r="H41" i="2"/>
  <c r="G41" i="2"/>
  <c r="F41" i="2"/>
  <c r="E41" i="2"/>
  <c r="V40" i="2"/>
  <c r="U40" i="2"/>
  <c r="T40" i="2"/>
  <c r="S40" i="2"/>
  <c r="R40" i="2"/>
  <c r="P40" i="2"/>
  <c r="M40" i="2"/>
  <c r="J40" i="2"/>
  <c r="H40" i="2"/>
  <c r="E40" i="2"/>
  <c r="R39" i="2"/>
  <c r="P39" i="2"/>
  <c r="J39" i="2"/>
  <c r="H39" i="2"/>
  <c r="E39" i="2"/>
  <c r="T35" i="2"/>
  <c r="S35" i="2"/>
  <c r="R35" i="2"/>
  <c r="Q35" i="2"/>
  <c r="P35" i="2"/>
  <c r="O35" i="2"/>
  <c r="M35" i="2"/>
  <c r="K35" i="2"/>
  <c r="J35" i="2"/>
  <c r="I35" i="2"/>
  <c r="H35" i="2"/>
  <c r="G35" i="2"/>
  <c r="F35" i="2"/>
  <c r="E35" i="2"/>
  <c r="D35" i="2"/>
  <c r="C35" i="2"/>
  <c r="Q34" i="2"/>
  <c r="O34" i="2"/>
  <c r="K34" i="2"/>
  <c r="I34" i="2"/>
  <c r="G34" i="2"/>
  <c r="E34" i="2"/>
  <c r="C34" i="2"/>
  <c r="Q33" i="2"/>
  <c r="O33" i="2"/>
  <c r="K33" i="2"/>
  <c r="I33" i="2"/>
  <c r="G33" i="2"/>
  <c r="E33" i="2"/>
  <c r="C33" i="2"/>
  <c r="V26" i="2"/>
  <c r="V25" i="2"/>
  <c r="U25" i="2"/>
  <c r="T25" i="2"/>
  <c r="S25" i="2"/>
  <c r="R25" i="2"/>
  <c r="R24" i="2"/>
  <c r="Q26" i="2"/>
  <c r="P26" i="2"/>
  <c r="P25" i="2"/>
  <c r="P24" i="2"/>
  <c r="O26" i="2"/>
  <c r="M26" i="2"/>
  <c r="M25" i="2"/>
  <c r="M24" i="2"/>
  <c r="M39" i="2" s="1"/>
  <c r="K26" i="2"/>
  <c r="J26" i="2"/>
  <c r="J25" i="2"/>
  <c r="J24" i="2"/>
  <c r="H25" i="2"/>
  <c r="H24" i="2"/>
  <c r="I26" i="2"/>
  <c r="H26" i="2"/>
  <c r="G26" i="2"/>
  <c r="F26" i="2"/>
  <c r="E26" i="2"/>
  <c r="E25" i="2"/>
  <c r="E24" i="2"/>
  <c r="T20" i="2"/>
  <c r="S20" i="2"/>
  <c r="R20" i="2"/>
  <c r="Q20" i="2"/>
  <c r="Q19" i="2"/>
  <c r="Q18" i="2"/>
  <c r="P20" i="2"/>
  <c r="O20" i="2"/>
  <c r="O19" i="2"/>
  <c r="O18" i="2"/>
  <c r="M20" i="2"/>
  <c r="K20" i="2"/>
  <c r="K19" i="2"/>
  <c r="K18" i="2"/>
  <c r="J20" i="2"/>
  <c r="I20" i="2"/>
  <c r="I19" i="2"/>
  <c r="I18" i="2"/>
  <c r="H20" i="2"/>
  <c r="G20" i="2"/>
  <c r="G19" i="2"/>
  <c r="G18" i="2"/>
  <c r="F20" i="2"/>
  <c r="E20" i="2"/>
  <c r="E19" i="2"/>
  <c r="E18" i="2"/>
  <c r="D20" i="2"/>
  <c r="C20" i="2"/>
  <c r="C19" i="2"/>
  <c r="C18" i="2"/>
</calcChain>
</file>

<file path=xl/sharedStrings.xml><?xml version="1.0" encoding="utf-8"?>
<sst xmlns="http://schemas.openxmlformats.org/spreadsheetml/2006/main" count="996" uniqueCount="105">
  <si>
    <t>Date</t>
  </si>
  <si>
    <t>Note</t>
  </si>
  <si>
    <t>Tampons et signatures du jury :</t>
  </si>
  <si>
    <t>Mannequin</t>
  </si>
  <si>
    <t>Apnée</t>
  </si>
  <si>
    <t>(1 - 2)</t>
  </si>
  <si>
    <t>Péda théorique</t>
  </si>
  <si>
    <t>DP</t>
  </si>
  <si>
    <t>Note (08)</t>
  </si>
  <si>
    <t>Note (10)</t>
  </si>
  <si>
    <t>(1)</t>
  </si>
  <si>
    <t xml:space="preserve">(1) 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</si>
  <si>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</si>
  <si>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</si>
  <si>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</si>
  <si>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</si>
  <si>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</si>
  <si>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</si>
  <si>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</si>
  <si>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</si>
  <si>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</si>
  <si>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</si>
  <si>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(14)</t>
  </si>
  <si>
    <t>Planning stage (*)</t>
  </si>
  <si>
    <t>Orga exam (*)</t>
  </si>
  <si>
    <t>Nom</t>
  </si>
  <si>
    <t>Note AM</t>
  </si>
  <si>
    <t>Note PM</t>
  </si>
  <si>
    <t>F/NF</t>
  </si>
  <si>
    <t>Matelotage</t>
  </si>
  <si>
    <r>
      <t xml:space="preserve">Rapport de stage </t>
    </r>
    <r>
      <rPr>
        <b/>
        <sz val="8"/>
        <rFont val="Calibri"/>
        <family val="2"/>
        <scheme val="minor"/>
      </rPr>
      <t>(E : 15/20)</t>
    </r>
  </si>
  <si>
    <r>
      <t>Péda 2</t>
    </r>
    <r>
      <rPr>
        <b/>
        <vertAlign val="superscript"/>
        <sz val="10"/>
        <rFont val="Calibri"/>
        <family val="2"/>
        <scheme val="minor"/>
      </rPr>
      <t>nd</t>
    </r>
    <r>
      <rPr>
        <b/>
        <sz val="10"/>
        <rFont val="Calibri"/>
        <family val="2"/>
        <scheme val="minor"/>
      </rPr>
      <t xml:space="preserve"> d° pratique</t>
    </r>
  </si>
  <si>
    <r>
      <t>Péda 2</t>
    </r>
    <r>
      <rPr>
        <b/>
        <vertAlign val="superscript"/>
        <sz val="10"/>
        <rFont val="Calibri"/>
        <family val="2"/>
        <scheme val="minor"/>
      </rPr>
      <t>nd</t>
    </r>
    <r>
      <rPr>
        <b/>
        <sz val="10"/>
        <rFont val="Calibri"/>
        <family val="2"/>
        <scheme val="minor"/>
      </rPr>
      <t xml:space="preserve"> d° théorie </t>
    </r>
  </si>
  <si>
    <t>Mannequin (8 min)</t>
  </si>
  <si>
    <r>
      <t>Note (</t>
    </r>
    <r>
      <rPr>
        <b/>
        <sz val="10"/>
        <color theme="1"/>
        <rFont val="Calibri"/>
        <family val="2"/>
        <scheme val="minor"/>
      </rPr>
      <t>08</t>
    </r>
    <r>
      <rPr>
        <sz val="10"/>
        <color theme="1"/>
        <rFont val="Calibri"/>
        <family val="2"/>
        <scheme val="minor"/>
      </rPr>
      <t>)</t>
    </r>
  </si>
  <si>
    <r>
      <rPr>
        <b/>
        <sz val="10"/>
        <rFont val="Calibri"/>
        <family val="2"/>
      </rPr>
      <t>↓/VDM /</t>
    </r>
    <r>
      <rPr>
        <b/>
        <sz val="10"/>
        <rFont val="Calibri"/>
        <family val="2"/>
        <scheme val="minor"/>
      </rPr>
      <t xml:space="preserve"> lucidité 50m</t>
    </r>
  </si>
  <si>
    <t>Assitance gilet 50m</t>
  </si>
  <si>
    <t>Enseignement 50m</t>
  </si>
  <si>
    <t>Coordination stage</t>
  </si>
  <si>
    <t>(*) analyse doc remis avant le stage</t>
  </si>
  <si>
    <t>Connaissances d'appui</t>
  </si>
  <si>
    <t>Sujet - Ecrit (E)/Oral (O)</t>
  </si>
  <si>
    <t>800m PMT</t>
  </si>
  <si>
    <t>1500 PMT (33 H/34,5 F)</t>
  </si>
  <si>
    <t>Péda baptême</t>
  </si>
  <si>
    <t>(mini 08/20)   (6)</t>
  </si>
  <si>
    <t>Péda appliquée</t>
  </si>
  <si>
    <t>(mini 08/20)   (7)</t>
  </si>
  <si>
    <t>Mise en place ateliers</t>
  </si>
  <si>
    <t>Sécu surface / CAFSAN</t>
  </si>
  <si>
    <t>↑ 25 m et Remorq</t>
  </si>
  <si>
    <t>Sécu surf /CAFSAN</t>
  </si>
  <si>
    <t>800 PMT/ ↑ 25 m</t>
  </si>
  <si>
    <t xml:space="preserve">Exposé péda (30-2x15/15)  </t>
  </si>
  <si>
    <r>
      <t xml:space="preserve">Moy
</t>
    </r>
    <r>
      <rPr>
        <sz val="10"/>
        <rFont val="Calibri"/>
        <family val="2"/>
      </rPr>
      <t>↓</t>
    </r>
  </si>
  <si>
    <t>0 / 20  (10)</t>
  </si>
  <si>
    <t>0 / 20 (10)</t>
  </si>
  <si>
    <r>
      <rPr>
        <b/>
        <sz val="10"/>
        <rFont val="Aptos Narrow"/>
        <family val="2"/>
      </rPr>
      <t>↑</t>
    </r>
    <r>
      <rPr>
        <b/>
        <sz val="10"/>
        <rFont val="Calibri"/>
        <family val="2"/>
        <scheme val="minor"/>
      </rPr>
      <t xml:space="preserve"> 35m /Remorquage</t>
    </r>
  </si>
  <si>
    <t>(15)</t>
  </si>
  <si>
    <t>13-Implication FSGT</t>
  </si>
  <si>
    <t>12 A1-Règlementation</t>
  </si>
  <si>
    <t>12 A2-Physiopathologie</t>
  </si>
  <si>
    <t>12-A3 Désaturation</t>
  </si>
  <si>
    <t>12-A4 Matériel</t>
  </si>
  <si>
    <r>
      <t xml:space="preserve">12 A5-Préparation </t>
    </r>
    <r>
      <rPr>
        <sz val="10"/>
        <color theme="1"/>
        <rFont val="Calibri"/>
        <family val="2"/>
      </rPr>
      <t>Φ</t>
    </r>
  </si>
  <si>
    <r>
      <t xml:space="preserve">0 à 4 </t>
    </r>
    <r>
      <rPr>
        <sz val="10"/>
        <color theme="1"/>
        <rFont val="Calibri"/>
        <family val="2"/>
        <scheme val="minor"/>
      </rPr>
      <t xml:space="preserve"> Non acquis  //  </t>
    </r>
    <r>
      <rPr>
        <b/>
        <sz val="10"/>
        <color theme="1"/>
        <rFont val="Calibri"/>
        <family val="2"/>
        <scheme val="minor"/>
      </rPr>
      <t>5 à 9</t>
    </r>
    <r>
      <rPr>
        <sz val="10"/>
        <color theme="1"/>
        <rFont val="Calibri"/>
        <family val="2"/>
        <scheme val="minor"/>
      </rPr>
      <t xml:space="preserve">  Maîtrise insuffisante  //  </t>
    </r>
    <r>
      <rPr>
        <b/>
        <sz val="10"/>
        <color theme="1"/>
        <rFont val="Calibri"/>
        <family val="2"/>
        <scheme val="minor"/>
      </rPr>
      <t>10 à 14</t>
    </r>
    <r>
      <rPr>
        <sz val="10"/>
        <color theme="1"/>
        <rFont val="Calibri"/>
        <family val="2"/>
        <scheme val="minor"/>
      </rPr>
      <t xml:space="preserve">  Maîtrise  //  </t>
    </r>
    <r>
      <rPr>
        <b/>
        <sz val="10"/>
        <color theme="1"/>
        <rFont val="Calibri"/>
        <family val="2"/>
        <scheme val="minor"/>
      </rPr>
      <t xml:space="preserve">15  à 20  </t>
    </r>
    <r>
      <rPr>
        <sz val="10"/>
        <color theme="1"/>
        <rFont val="Calibri"/>
        <family val="2"/>
        <scheme val="minor"/>
      </rPr>
      <t>Démonstration</t>
    </r>
  </si>
  <si>
    <t xml:space="preserve">Note  AM </t>
  </si>
  <si>
    <t xml:space="preserve">Note  PM </t>
  </si>
  <si>
    <t>(Note mini : 10/20 sauf spécification contraire)</t>
  </si>
  <si>
    <t>Relevé des évaluations certificatives  – Candidats MF2 – Stage fédéral</t>
  </si>
  <si>
    <t>Relevé des évaluations certificatives – Candidats MF1 – Stage fédéral</t>
  </si>
  <si>
    <t>Relevé des évaluations certificatives – Candidats GP – Stage fédéral</t>
  </si>
  <si>
    <t>F/NF - 0/20</t>
  </si>
  <si>
    <t>↑ gilet 25 et Remq</t>
  </si>
  <si>
    <t>VDM</t>
  </si>
  <si>
    <r>
      <rPr>
        <b/>
        <sz val="14"/>
        <color theme="1"/>
        <rFont val="Aptos Narrow"/>
        <family val="2"/>
      </rPr>
      <t>↓</t>
    </r>
    <r>
      <rPr>
        <b/>
        <sz val="12"/>
        <color theme="1"/>
        <rFont val="Aptos Narrow"/>
        <family val="2"/>
      </rPr>
      <t>,</t>
    </r>
    <r>
      <rPr>
        <b/>
        <sz val="10"/>
        <color theme="1"/>
        <rFont val="Calibri"/>
        <family val="2"/>
        <scheme val="minor"/>
      </rPr>
      <t xml:space="preserve">  Stabilisation </t>
    </r>
  </si>
  <si>
    <t xml:space="preserve">IPD 40m </t>
  </si>
  <si>
    <t>7-Physiopathologie</t>
  </si>
  <si>
    <t>8-Désaturation</t>
  </si>
  <si>
    <t>9-Organisation CdP</t>
  </si>
  <si>
    <t>10-Matériel (08)</t>
  </si>
  <si>
    <t>11-Flotta / Equ (08)</t>
  </si>
  <si>
    <t>800 m PMT</t>
  </si>
  <si>
    <t>Capelé</t>
  </si>
  <si>
    <t>Sécu surface (14)  + Cap. (15) + Mat.(16)</t>
  </si>
  <si>
    <t xml:space="preserve">Moyenne : </t>
  </si>
  <si>
    <t>Thème</t>
  </si>
  <si>
    <t>Moyenne :</t>
  </si>
  <si>
    <t>Note mini : 10/20 sauf mention contraire</t>
  </si>
  <si>
    <t>Péda pratique (3)</t>
  </si>
  <si>
    <t xml:space="preserve">Moy. : </t>
  </si>
  <si>
    <t>Conception éval (*)</t>
  </si>
  <si>
    <t>(mini 08/20)      (10)</t>
  </si>
  <si>
    <t>Théorie 8</t>
  </si>
  <si>
    <t>(8.1 – 8,2 - 8,3)</t>
  </si>
  <si>
    <t>Désat (08)</t>
  </si>
  <si>
    <t>Règlementation (08)</t>
  </si>
  <si>
    <t>Conduite de pal (13)</t>
  </si>
  <si>
    <t>12-Règlt et instit (08)</t>
  </si>
  <si>
    <t>(*) y/c  analyse doc remis avant le stage</t>
  </si>
  <si>
    <t>Physio (08)</t>
  </si>
  <si>
    <t>Connaissances d'appui (12 + 13)</t>
  </si>
  <si>
    <r>
      <t>Péda pratique 2</t>
    </r>
    <r>
      <rPr>
        <b/>
        <vertAlign val="superscript"/>
        <sz val="10"/>
        <rFont val="Calibri"/>
        <family val="2"/>
        <scheme val="minor"/>
      </rPr>
      <t>nd</t>
    </r>
    <r>
      <rPr>
        <b/>
        <sz val="10"/>
        <rFont val="Calibri"/>
        <family val="2"/>
        <scheme val="minor"/>
      </rPr>
      <t xml:space="preserve"> d° (7)</t>
    </r>
  </si>
  <si>
    <t>Moy. :</t>
  </si>
  <si>
    <r>
      <t>Péda théorie 2</t>
    </r>
    <r>
      <rPr>
        <b/>
        <vertAlign val="superscript"/>
        <sz val="10"/>
        <rFont val="Calibri"/>
        <family val="2"/>
        <scheme val="minor"/>
      </rPr>
      <t>nd</t>
    </r>
    <r>
      <rPr>
        <b/>
        <sz val="10"/>
        <rFont val="Calibri"/>
        <family val="2"/>
        <scheme val="minor"/>
      </rPr>
      <t xml:space="preserve"> d°  (10)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</si>
</sst>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</font>
    <font>
      <sz val="16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9"/>
      <color rgb="FFC00000"/>
      <name val="Calibri"/>
      <family val="2"/>
      <scheme val="minor"/>
    </font>
    <font>
      <sz val="10"/>
      <name val="Calibri"/>
      <family val="2"/>
    </font>
    <font>
      <b/>
      <sz val="10"/>
      <name val="Aptos Narrow"/>
      <family val="2"/>
    </font>
    <font>
      <sz val="10"/>
      <color theme="1"/>
      <name val="Calibri"/>
      <family val="2"/>
    </font>
    <font>
      <b/>
      <sz val="12"/>
      <color theme="1"/>
      <name val="Aptos Narrow"/>
      <family val="2"/>
    </font>
    <font>
      <b/>
      <sz val="14"/>
      <color theme="1"/>
      <name val="Aptos Narrow"/>
      <family val="2"/>
    </font>
    <font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0" fillId="0" borderId="2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0" xfId="0" applyFont="1" applyAlignment="1">
      <alignment vertical="center" shrinkToFit="1"/>
    </xf>
    <xf numFmtId="0" fontId="5" fillId="0" borderId="29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4" fillId="3" borderId="25" xfId="0" applyFont="1" applyFill="1" applyBorder="1" applyAlignment="1">
      <alignment horizontal="center" vertical="center" shrinkToFit="1"/>
    </xf>
    <xf numFmtId="0" fontId="4" fillId="3" borderId="21" xfId="0" applyFont="1" applyFill="1" applyBorder="1" applyAlignment="1">
      <alignment horizontal="center" vertical="center" shrinkToFit="1"/>
    </xf>
    <xf numFmtId="0" fontId="4" fillId="3" borderId="28" xfId="0" applyFont="1" applyFill="1" applyBorder="1" applyAlignment="1">
      <alignment horizontal="center" vertical="center" shrinkToFit="1"/>
    </xf>
    <xf numFmtId="0" fontId="4" fillId="3" borderId="12" xfId="0" applyFont="1" applyFill="1" applyBorder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shrinkToFi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  <xf numFmtId="0" fontId="13" fillId="0" borderId="40" xfId="0" quotePrefix="1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5" fillId="0" borderId="17" xfId="0" applyFont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left" vertical="center"/>
    </xf>
    <xf numFmtId="0" fontId="5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shrinkToFit="1"/>
    </xf>
    <xf numFmtId="0" fontId="21" fillId="0" borderId="35" xfId="0" applyFont="1" applyBorder="1" applyAlignment="1">
      <alignment vertical="center"/>
    </xf>
    <xf numFmtId="0" fontId="4" fillId="0" borderId="54" xfId="0" applyFont="1" applyBorder="1" applyAlignment="1">
      <alignment horizontal="left" vertical="center" shrinkToFit="1"/>
    </xf>
    <xf numFmtId="0" fontId="22" fillId="0" borderId="34" xfId="0" applyFont="1" applyBorder="1" applyAlignment="1">
      <alignment horizontal="left" vertical="center" shrinkToFit="1"/>
    </xf>
    <xf numFmtId="0" fontId="22" fillId="0" borderId="27" xfId="0" applyFont="1" applyBorder="1" applyAlignment="1">
      <alignment horizontal="left" vertical="center" shrinkToFit="1"/>
    </xf>
    <xf numFmtId="0" fontId="22" fillId="0" borderId="28" xfId="0" applyFont="1" applyBorder="1" applyAlignment="1">
      <alignment horizontal="left" vertical="center" shrinkToFit="1"/>
    </xf>
    <xf numFmtId="0" fontId="0" fillId="0" borderId="0" xfId="0" quotePrefix="1" applyAlignment="1">
      <alignment horizontal="right" vertical="center"/>
    </xf>
    <xf numFmtId="0" fontId="4" fillId="3" borderId="48" xfId="0" applyFont="1" applyFill="1" applyBorder="1" applyAlignment="1">
      <alignment horizontal="center" vertical="center" shrinkToFit="1"/>
    </xf>
    <xf numFmtId="0" fontId="7" fillId="3" borderId="47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4" fillId="3" borderId="35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shrinkToFit="1"/>
    </xf>
    <xf numFmtId="0" fontId="4" fillId="3" borderId="40" xfId="0" applyFont="1" applyFill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3" borderId="62" xfId="0" applyFont="1" applyFill="1" applyBorder="1" applyAlignment="1">
      <alignment horizontal="center" vertical="center" shrinkToFit="1"/>
    </xf>
    <xf numFmtId="0" fontId="4" fillId="0" borderId="59" xfId="0" applyFont="1" applyBorder="1" applyAlignment="1">
      <alignment horizontal="center" vertical="center" shrinkToFit="1"/>
    </xf>
    <xf numFmtId="0" fontId="4" fillId="3" borderId="58" xfId="0" applyFont="1" applyFill="1" applyBorder="1" applyAlignment="1">
      <alignment horizontal="center" vertical="center" shrinkToFit="1"/>
    </xf>
    <xf numFmtId="0" fontId="4" fillId="3" borderId="56" xfId="0" applyFont="1" applyFill="1" applyBorder="1" applyAlignment="1">
      <alignment horizontal="center" vertical="center" shrinkToFit="1"/>
    </xf>
    <xf numFmtId="0" fontId="4" fillId="3" borderId="17" xfId="0" applyFont="1" applyFill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4" fillId="3" borderId="61" xfId="0" applyFont="1" applyFill="1" applyBorder="1" applyAlignment="1">
      <alignment horizontal="center" vertical="center" shrinkToFit="1"/>
    </xf>
    <xf numFmtId="0" fontId="4" fillId="3" borderId="33" xfId="0" applyFont="1" applyFill="1" applyBorder="1" applyAlignment="1">
      <alignment horizontal="center" vertical="center" shrinkToFit="1"/>
    </xf>
    <xf numFmtId="0" fontId="20" fillId="0" borderId="0" xfId="0" applyFont="1" applyAlignment="1">
      <alignment vertical="center" wrapText="1"/>
    </xf>
    <xf numFmtId="0" fontId="6" fillId="2" borderId="10" xfId="0" quotePrefix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shrinkToFit="1"/>
    </xf>
    <xf numFmtId="0" fontId="4" fillId="0" borderId="22" xfId="0" applyFont="1" applyBorder="1" applyAlignment="1">
      <alignment horizontal="left" vertical="center" shrinkToFi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6" fillId="2" borderId="9" xfId="0" quotePrefix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5" borderId="9" xfId="0" quotePrefix="1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shrinkToFi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13" xfId="0" quotePrefix="1" applyFont="1" applyFill="1" applyBorder="1" applyAlignment="1">
      <alignment horizontal="center" vertical="center" wrapText="1"/>
    </xf>
    <xf numFmtId="0" fontId="6" fillId="2" borderId="10" xfId="0" quotePrefix="1" applyFont="1" applyFill="1" applyBorder="1" applyAlignment="1">
      <alignment horizontal="center" vertical="center" wrapText="1"/>
    </xf>
    <xf numFmtId="0" fontId="6" fillId="2" borderId="58" xfId="0" quotePrefix="1" applyFont="1" applyFill="1" applyBorder="1" applyAlignment="1">
      <alignment horizontal="center" vertical="center" wrapText="1"/>
    </xf>
    <xf numFmtId="0" fontId="6" fillId="2" borderId="59" xfId="0" quotePrefix="1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shrinkToFit="1"/>
    </xf>
    <xf numFmtId="0" fontId="6" fillId="5" borderId="4" xfId="0" applyFont="1" applyFill="1" applyBorder="1" applyAlignment="1">
      <alignment horizontal="center" vertical="center" shrinkToFit="1"/>
    </xf>
    <xf numFmtId="0" fontId="6" fillId="4" borderId="41" xfId="0" applyFont="1" applyFill="1" applyBorder="1" applyAlignment="1">
      <alignment horizontal="center" vertical="center" shrinkToFit="1"/>
    </xf>
    <xf numFmtId="0" fontId="6" fillId="4" borderId="55" xfId="0" applyFont="1" applyFill="1" applyBorder="1" applyAlignment="1">
      <alignment horizontal="center" vertical="center" shrinkToFit="1"/>
    </xf>
    <xf numFmtId="0" fontId="6" fillId="4" borderId="42" xfId="0" applyFont="1" applyFill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7" fillId="3" borderId="46" xfId="0" applyFont="1" applyFill="1" applyBorder="1" applyAlignment="1">
      <alignment horizontal="center" vertical="center" wrapText="1"/>
    </xf>
    <xf numFmtId="0" fontId="7" fillId="3" borderId="57" xfId="0" applyFont="1" applyFill="1" applyBorder="1" applyAlignment="1">
      <alignment horizontal="center" vertical="center" wrapText="1"/>
    </xf>
    <xf numFmtId="0" fontId="4" fillId="0" borderId="50" xfId="0" applyFont="1" applyBorder="1" applyAlignment="1">
      <alignment horizontal="left" vertical="center" shrinkToFit="1"/>
    </xf>
    <xf numFmtId="0" fontId="4" fillId="0" borderId="51" xfId="0" applyFont="1" applyBorder="1" applyAlignment="1">
      <alignment horizontal="left" vertical="center" shrinkToFit="1"/>
    </xf>
    <xf numFmtId="0" fontId="4" fillId="0" borderId="31" xfId="0" applyFont="1" applyBorder="1" applyAlignment="1">
      <alignment horizontal="left" vertical="center" shrinkToFit="1"/>
    </xf>
    <xf numFmtId="0" fontId="4" fillId="0" borderId="48" xfId="0" applyFont="1" applyBorder="1" applyAlignment="1">
      <alignment horizontal="left" vertical="center" shrinkToFit="1"/>
    </xf>
    <xf numFmtId="0" fontId="7" fillId="3" borderId="3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shrinkToFit="1"/>
    </xf>
    <xf numFmtId="0" fontId="6" fillId="5" borderId="58" xfId="0" quotePrefix="1" applyFont="1" applyFill="1" applyBorder="1" applyAlignment="1">
      <alignment horizontal="center" vertical="center" wrapText="1"/>
    </xf>
    <xf numFmtId="0" fontId="6" fillId="5" borderId="59" xfId="0" quotePrefix="1" applyFont="1" applyFill="1" applyBorder="1" applyAlignment="1">
      <alignment horizontal="center" vertical="center" wrapText="1"/>
    </xf>
    <xf numFmtId="0" fontId="6" fillId="5" borderId="53" xfId="0" quotePrefix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6" fillId="5" borderId="13" xfId="0" quotePrefix="1" applyFont="1" applyFill="1" applyBorder="1" applyAlignment="1">
      <alignment horizontal="center" vertical="center" wrapText="1"/>
    </xf>
    <xf numFmtId="0" fontId="6" fillId="5" borderId="10" xfId="0" quotePrefix="1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5" fillId="0" borderId="31" xfId="0" applyFont="1" applyBorder="1" applyAlignment="1">
      <alignment horizontal="left" vertical="center" shrinkToFit="1"/>
    </xf>
    <xf numFmtId="0" fontId="5" fillId="0" borderId="48" xfId="0" applyFont="1" applyBorder="1" applyAlignment="1">
      <alignment horizontal="left" vertical="center" shrinkToFi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64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4" fillId="3" borderId="65" xfId="0" applyFont="1" applyFill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left" vertical="center" wrapText="1"/>
    </xf>
    <xf numFmtId="0" fontId="5" fillId="0" borderId="48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center" vertical="center" shrinkToFit="1"/>
    </xf>
    <xf numFmtId="0" fontId="7" fillId="3" borderId="65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left" vertical="center" wrapText="1"/>
    </xf>
    <xf numFmtId="0" fontId="28" fillId="5" borderId="2" xfId="0" applyFont="1" applyFill="1" applyBorder="1" applyAlignment="1">
      <alignment horizontal="left" vertical="center" wrapText="1"/>
    </xf>
    <xf numFmtId="0" fontId="3" fillId="5" borderId="9" xfId="0" quotePrefix="1" applyFont="1" applyFill="1" applyBorder="1" applyAlignment="1">
      <alignment horizontal="center" vertical="center" wrapText="1"/>
    </xf>
    <xf numFmtId="0" fontId="3" fillId="5" borderId="10" xfId="0" quotePrefix="1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9" xfId="0" quotePrefix="1" applyFont="1" applyFill="1" applyBorder="1" applyAlignment="1">
      <alignment vertical="center" wrapText="1"/>
    </xf>
    <xf numFmtId="0" fontId="3" fillId="5" borderId="13" xfId="0" quotePrefix="1" applyFont="1" applyFill="1" applyBorder="1" applyAlignment="1">
      <alignment horizontal="right" vertical="center"/>
    </xf>
    <xf numFmtId="0" fontId="3" fillId="5" borderId="10" xfId="0" applyFont="1" applyFill="1" applyBorder="1" applyAlignment="1">
      <alignment horizontal="center" vertical="center" wrapText="1"/>
    </xf>
    <xf numFmtId="0" fontId="28" fillId="5" borderId="5" xfId="0" applyFont="1" applyFill="1" applyBorder="1" applyAlignment="1">
      <alignment horizontal="left" vertical="center" wrapText="1"/>
    </xf>
    <xf numFmtId="0" fontId="0" fillId="0" borderId="29" xfId="0" applyBorder="1" applyAlignment="1">
      <alignment vertical="center"/>
    </xf>
    <xf numFmtId="0" fontId="0" fillId="0" borderId="18" xfId="0" applyBorder="1" applyAlignment="1">
      <alignment vertical="center"/>
    </xf>
    <xf numFmtId="0" fontId="13" fillId="0" borderId="42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right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shrinkToFit="1"/>
    </xf>
    <xf numFmtId="0" fontId="21" fillId="0" borderId="38" xfId="0" applyFont="1" applyBorder="1" applyAlignment="1">
      <alignment horizontal="center" vertical="center" shrinkToFit="1"/>
    </xf>
    <xf numFmtId="0" fontId="19" fillId="2" borderId="5" xfId="0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9" xfId="0" quotePrefix="1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9" xfId="0" quotePrefix="1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vertical="center" wrapText="1"/>
    </xf>
    <xf numFmtId="0" fontId="6" fillId="6" borderId="6" xfId="0" applyFont="1" applyFill="1" applyBorder="1" applyAlignment="1">
      <alignment horizontal="center" vertical="center" shrinkToFit="1"/>
    </xf>
    <xf numFmtId="0" fontId="6" fillId="6" borderId="3" xfId="0" applyFont="1" applyFill="1" applyBorder="1" applyAlignment="1">
      <alignment horizontal="center" vertical="center" shrinkToFit="1"/>
    </xf>
    <xf numFmtId="0" fontId="6" fillId="6" borderId="4" xfId="0" applyFont="1" applyFill="1" applyBorder="1" applyAlignment="1">
      <alignment horizontal="center" vertical="center" shrinkToFit="1"/>
    </xf>
    <xf numFmtId="0" fontId="5" fillId="6" borderId="9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right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9" xfId="0" quotePrefix="1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shrinkToFit="1"/>
    </xf>
    <xf numFmtId="0" fontId="6" fillId="7" borderId="4" xfId="0" applyFont="1" applyFill="1" applyBorder="1" applyAlignment="1">
      <alignment horizontal="center" vertical="center" shrinkToFit="1"/>
    </xf>
    <xf numFmtId="0" fontId="6" fillId="7" borderId="9" xfId="0" quotePrefix="1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shrinkToFit="1"/>
    </xf>
    <xf numFmtId="0" fontId="6" fillId="8" borderId="3" xfId="0" applyFont="1" applyFill="1" applyBorder="1" applyAlignment="1">
      <alignment horizontal="center" vertical="center" shrinkToFit="1"/>
    </xf>
    <xf numFmtId="0" fontId="6" fillId="8" borderId="9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shrinkToFit="1"/>
    </xf>
    <xf numFmtId="0" fontId="6" fillId="9" borderId="4" xfId="0" applyFont="1" applyFill="1" applyBorder="1" applyAlignment="1">
      <alignment horizontal="center" vertical="center" shrinkToFit="1"/>
    </xf>
    <xf numFmtId="0" fontId="6" fillId="9" borderId="3" xfId="0" applyFont="1" applyFill="1" applyBorder="1" applyAlignment="1">
      <alignment horizontal="center" vertical="center" shrinkToFit="1"/>
    </xf>
    <xf numFmtId="0" fontId="6" fillId="9" borderId="9" xfId="0" quotePrefix="1" applyFont="1" applyFill="1" applyBorder="1" applyAlignment="1">
      <alignment horizontal="center" vertical="center" wrapText="1"/>
    </xf>
    <xf numFmtId="0" fontId="6" fillId="9" borderId="10" xfId="0" applyFont="1" applyFill="1" applyBorder="1" applyAlignment="1">
      <alignment horizontal="center" vertical="center" wrapText="1"/>
    </xf>
    <xf numFmtId="0" fontId="6" fillId="9" borderId="58" xfId="0" quotePrefix="1" applyFont="1" applyFill="1" applyBorder="1" applyAlignment="1">
      <alignment horizontal="center" vertical="center" wrapText="1"/>
    </xf>
    <xf numFmtId="0" fontId="6" fillId="9" borderId="59" xfId="0" quotePrefix="1" applyFont="1" applyFill="1" applyBorder="1" applyAlignment="1">
      <alignment horizontal="center" vertical="center" wrapText="1"/>
    </xf>
    <xf numFmtId="0" fontId="6" fillId="9" borderId="53" xfId="0" quotePrefix="1" applyFont="1" applyFill="1" applyBorder="1" applyAlignment="1">
      <alignment horizontal="center" vertical="center" wrapText="1"/>
    </xf>
    <xf numFmtId="0" fontId="4" fillId="3" borderId="58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6" fillId="2" borderId="9" xfId="0" quotePrefix="1" applyFont="1" applyFill="1" applyBorder="1" applyAlignment="1">
      <alignment vertical="center" wrapText="1"/>
    </xf>
    <xf numFmtId="0" fontId="6" fillId="2" borderId="13" xfId="0" quotePrefix="1" applyFont="1" applyFill="1" applyBorder="1" applyAlignment="1">
      <alignment horizontal="right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shrinkToFit="1"/>
    </xf>
    <xf numFmtId="0" fontId="22" fillId="0" borderId="34" xfId="0" applyFont="1" applyBorder="1" applyAlignment="1">
      <alignment horizontal="center" vertical="center" shrinkToFit="1"/>
    </xf>
    <xf numFmtId="0" fontId="22" fillId="0" borderId="27" xfId="0" applyFont="1" applyBorder="1" applyAlignment="1">
      <alignment horizontal="center" vertical="center" shrinkToFit="1"/>
    </xf>
    <xf numFmtId="0" fontId="22" fillId="0" borderId="28" xfId="0" applyFont="1" applyBorder="1" applyAlignment="1">
      <alignment horizontal="center" vertical="center" shrinkToFit="1"/>
    </xf>
    <xf numFmtId="0" fontId="6" fillId="9" borderId="58" xfId="0" quotePrefix="1" applyFont="1" applyFill="1" applyBorder="1" applyAlignment="1">
      <alignment vertical="center" wrapText="1"/>
    </xf>
    <xf numFmtId="0" fontId="6" fillId="9" borderId="59" xfId="0" quotePrefix="1" applyFont="1" applyFill="1" applyBorder="1" applyAlignment="1">
      <alignment horizontal="right" vertical="center"/>
    </xf>
    <xf numFmtId="0" fontId="6" fillId="9" borderId="53" xfId="0" applyFont="1" applyFill="1" applyBorder="1" applyAlignment="1">
      <alignment horizontal="center" vertical="center" wrapText="1"/>
    </xf>
    <xf numFmtId="0" fontId="6" fillId="9" borderId="41" xfId="0" applyFont="1" applyFill="1" applyBorder="1" applyAlignment="1">
      <alignment horizontal="center" vertical="center" shrinkToFit="1"/>
    </xf>
    <xf numFmtId="0" fontId="6" fillId="9" borderId="55" xfId="0" applyFont="1" applyFill="1" applyBorder="1" applyAlignment="1">
      <alignment horizontal="center" vertical="center" shrinkToFit="1"/>
    </xf>
    <xf numFmtId="0" fontId="6" fillId="9" borderId="42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/>
    </xf>
    <xf numFmtId="0" fontId="0" fillId="0" borderId="0" xfId="0" quotePrefix="1" applyFill="1" applyAlignment="1">
      <alignment horizontal="right" vertical="center"/>
    </xf>
    <xf numFmtId="0" fontId="0" fillId="0" borderId="0" xfId="0" quotePrefix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DDD"/>
      <color rgb="FFFF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95"/>
  <sheetViews>
    <sheetView zoomScaleNormal="100" workbookViewId="0">
      <selection activeCell="P2" sqref="P2"/>
    </sheetView>
  </sheetViews>
  <sheetFormatPr baseColWidth="10" defaultColWidth="11.44140625" defaultRowHeight="14.4" x14ac:dyDescent="0.3"/>
  <cols>
    <col min="1" max="1" width="1.77734375" style="1" customWidth="1"/>
    <col min="2" max="2" width="14.5546875" style="4" customWidth="1"/>
    <col min="3" max="4" width="10.6640625" style="1" customWidth="1"/>
    <col min="5" max="6" width="9.6640625" style="1" customWidth="1"/>
    <col min="7" max="11" width="10.6640625" style="1" customWidth="1"/>
    <col min="12" max="12" width="0.88671875" style="1" customWidth="1"/>
    <col min="13" max="13" width="9.6640625" style="1" customWidth="1"/>
    <col min="14" max="14" width="0.88671875" style="1" customWidth="1"/>
    <col min="15" max="20" width="9.6640625" style="1" customWidth="1"/>
    <col min="21" max="22" width="5.44140625" style="1" customWidth="1"/>
    <col min="23" max="23" width="1.77734375" style="1" customWidth="1"/>
    <col min="24" max="16384" width="11.44140625" style="1"/>
  </cols>
  <sheetData>
    <row r="1" spans="2:22" ht="39" customHeight="1" x14ac:dyDescent="0.3">
      <c r="B1" s="2" t="s">
        <v>69</v>
      </c>
      <c r="E1" s="4"/>
      <c r="J1" s="22"/>
      <c r="M1" s="54" t="s">
        <v>88</v>
      </c>
      <c r="S1" s="54"/>
      <c r="T1" s="54"/>
      <c r="U1" s="105"/>
      <c r="V1" s="105"/>
    </row>
    <row r="2" spans="2:22" ht="15" thickBot="1" x14ac:dyDescent="0.35">
      <c r="B2" s="3" t="s">
        <v>65</v>
      </c>
      <c r="J2" s="54" t="s">
        <v>68</v>
      </c>
      <c r="R2" s="69" t="s">
        <v>39</v>
      </c>
      <c r="S2" s="69"/>
    </row>
    <row r="3" spans="2:22" s="46" customFormat="1" ht="15" customHeight="1" x14ac:dyDescent="0.3">
      <c r="B3" s="155" t="s">
        <v>25</v>
      </c>
      <c r="C3" s="128" t="s">
        <v>43</v>
      </c>
      <c r="D3" s="130"/>
      <c r="E3" s="128" t="s">
        <v>33</v>
      </c>
      <c r="F3" s="130"/>
      <c r="G3" s="129" t="s">
        <v>57</v>
      </c>
      <c r="H3" s="130"/>
      <c r="I3" s="129" t="s">
        <v>35</v>
      </c>
      <c r="J3" s="129"/>
      <c r="K3" s="128" t="s">
        <v>36</v>
      </c>
      <c r="L3" s="129"/>
      <c r="M3" s="130"/>
      <c r="N3" s="76"/>
      <c r="O3" s="230" t="s">
        <v>23</v>
      </c>
      <c r="P3" s="231"/>
      <c r="Q3" s="230" t="s">
        <v>38</v>
      </c>
      <c r="R3" s="232"/>
      <c r="S3" s="232"/>
      <c r="T3" s="231"/>
    </row>
    <row r="4" spans="2:22" s="45" customFormat="1" ht="15" thickBot="1" x14ac:dyDescent="0.35">
      <c r="B4" s="156"/>
      <c r="C4" s="119" t="s">
        <v>11</v>
      </c>
      <c r="D4" s="120"/>
      <c r="E4" s="119" t="s">
        <v>12</v>
      </c>
      <c r="F4" s="120"/>
      <c r="G4" s="131" t="s">
        <v>13</v>
      </c>
      <c r="H4" s="120"/>
      <c r="I4" s="131" t="s">
        <v>14</v>
      </c>
      <c r="J4" s="120"/>
      <c r="K4" s="121" t="s">
        <v>15</v>
      </c>
      <c r="L4" s="157"/>
      <c r="M4" s="122"/>
      <c r="N4" s="77"/>
      <c r="O4" s="233" t="s">
        <v>22</v>
      </c>
      <c r="P4" s="234"/>
      <c r="Q4" s="235" t="s">
        <v>58</v>
      </c>
      <c r="R4" s="236"/>
      <c r="S4" s="236"/>
      <c r="T4" s="237"/>
    </row>
    <row r="5" spans="2:22" ht="15" thickBot="1" x14ac:dyDescent="0.35">
      <c r="B5" s="125"/>
      <c r="C5" s="56" t="s">
        <v>0</v>
      </c>
      <c r="D5" s="57" t="s">
        <v>55</v>
      </c>
      <c r="E5" s="56" t="s">
        <v>0</v>
      </c>
      <c r="F5" s="57" t="s">
        <v>56</v>
      </c>
      <c r="G5" s="58" t="s">
        <v>0</v>
      </c>
      <c r="H5" s="59" t="s">
        <v>1</v>
      </c>
      <c r="I5" s="56" t="s">
        <v>0</v>
      </c>
      <c r="J5" s="57" t="s">
        <v>1</v>
      </c>
      <c r="K5" s="87" t="s">
        <v>0</v>
      </c>
      <c r="L5" s="89"/>
      <c r="M5" s="88" t="s">
        <v>1</v>
      </c>
      <c r="N5" s="78"/>
      <c r="O5" s="81" t="s">
        <v>0</v>
      </c>
      <c r="P5" s="60" t="s">
        <v>1</v>
      </c>
      <c r="Q5" s="84" t="s">
        <v>0</v>
      </c>
      <c r="R5" s="85" t="s">
        <v>1</v>
      </c>
      <c r="S5" s="84" t="s">
        <v>0</v>
      </c>
      <c r="T5" s="85" t="s">
        <v>1</v>
      </c>
    </row>
    <row r="6" spans="2:22" x14ac:dyDescent="0.3">
      <c r="B6" s="126"/>
      <c r="C6" s="7"/>
      <c r="D6" s="14"/>
      <c r="E6" s="7"/>
      <c r="F6" s="14"/>
      <c r="G6" s="11"/>
      <c r="H6" s="15"/>
      <c r="I6" s="7"/>
      <c r="J6" s="14"/>
      <c r="K6" s="7"/>
      <c r="L6" s="11"/>
      <c r="M6" s="14"/>
      <c r="N6" s="79"/>
      <c r="O6" s="29"/>
      <c r="P6" s="14"/>
      <c r="Q6" s="82"/>
      <c r="R6" s="83"/>
      <c r="S6" s="82"/>
      <c r="T6" s="83"/>
    </row>
    <row r="7" spans="2:22" ht="15" thickBot="1" x14ac:dyDescent="0.35">
      <c r="B7" s="126"/>
      <c r="C7" s="8"/>
      <c r="D7" s="10"/>
      <c r="E7" s="8"/>
      <c r="F7" s="10"/>
      <c r="G7" s="13"/>
      <c r="H7" s="17"/>
      <c r="I7" s="8"/>
      <c r="J7" s="10"/>
      <c r="K7" s="90"/>
      <c r="L7" s="91"/>
      <c r="M7" s="55"/>
      <c r="N7" s="79"/>
      <c r="O7" s="21"/>
      <c r="P7" s="10"/>
      <c r="Q7" s="21"/>
      <c r="R7" s="10"/>
      <c r="S7" s="21"/>
      <c r="T7" s="10"/>
    </row>
    <row r="8" spans="2:22" ht="4.95" customHeight="1" thickBot="1" x14ac:dyDescent="0.35">
      <c r="B8" s="126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91"/>
      <c r="S8" s="91"/>
      <c r="T8" s="91"/>
    </row>
    <row r="9" spans="2:22" s="46" customFormat="1" ht="15" customHeight="1" thickBot="1" x14ac:dyDescent="0.35">
      <c r="B9" s="126"/>
      <c r="C9" s="128" t="s">
        <v>37</v>
      </c>
      <c r="D9" s="130"/>
      <c r="E9" s="128" t="s">
        <v>102</v>
      </c>
      <c r="F9" s="129"/>
      <c r="G9" s="130"/>
      <c r="H9" s="128" t="s">
        <v>30</v>
      </c>
      <c r="I9" s="130"/>
      <c r="J9" s="128" t="s">
        <v>53</v>
      </c>
      <c r="K9" s="130"/>
      <c r="L9" s="102"/>
      <c r="M9" s="230" t="s">
        <v>104</v>
      </c>
      <c r="N9" s="232"/>
      <c r="O9" s="231"/>
      <c r="P9" s="230" t="s">
        <v>24</v>
      </c>
      <c r="Q9" s="231"/>
      <c r="R9" s="252" t="s">
        <v>101</v>
      </c>
      <c r="S9" s="253"/>
      <c r="T9" s="253"/>
      <c r="U9" s="253"/>
      <c r="V9" s="254"/>
    </row>
    <row r="10" spans="2:22" s="45" customFormat="1" ht="15" customHeight="1" thickBot="1" x14ac:dyDescent="0.35">
      <c r="B10" s="126"/>
      <c r="C10" s="119" t="s">
        <v>16</v>
      </c>
      <c r="D10" s="120"/>
      <c r="E10" s="240"/>
      <c r="F10" s="241" t="s">
        <v>103</v>
      </c>
      <c r="G10" s="106">
        <f>IFERROR(AVERAGE(F12:G16),0)</f>
        <v>0</v>
      </c>
      <c r="H10" s="121" t="s">
        <v>18</v>
      </c>
      <c r="I10" s="122"/>
      <c r="J10" s="121" t="s">
        <v>19</v>
      </c>
      <c r="K10" s="122"/>
      <c r="L10" s="77"/>
      <c r="M10" s="249"/>
      <c r="N10" s="250" t="s">
        <v>103</v>
      </c>
      <c r="O10" s="251">
        <f>IFERROR(AVERAGE(O12:O16),0)</f>
        <v>0</v>
      </c>
      <c r="P10" s="233" t="s">
        <v>21</v>
      </c>
      <c r="Q10" s="234"/>
      <c r="R10" s="70" t="s">
        <v>0</v>
      </c>
      <c r="S10" s="150" t="s">
        <v>41</v>
      </c>
      <c r="T10" s="150"/>
      <c r="U10" s="71" t="s">
        <v>1</v>
      </c>
      <c r="V10" s="144" t="s">
        <v>54</v>
      </c>
    </row>
    <row r="11" spans="2:22" s="28" customFormat="1" ht="15" customHeight="1" thickBot="1" x14ac:dyDescent="0.35">
      <c r="B11" s="126"/>
      <c r="C11" s="238" t="s">
        <v>0</v>
      </c>
      <c r="D11" s="239" t="s">
        <v>1</v>
      </c>
      <c r="E11" s="40" t="s">
        <v>0</v>
      </c>
      <c r="F11" s="42" t="s">
        <v>66</v>
      </c>
      <c r="G11" s="97" t="s">
        <v>67</v>
      </c>
      <c r="H11" s="40" t="s">
        <v>0</v>
      </c>
      <c r="I11" s="43" t="s">
        <v>1</v>
      </c>
      <c r="J11" s="40" t="s">
        <v>0</v>
      </c>
      <c r="K11" s="43" t="s">
        <v>1</v>
      </c>
      <c r="L11" s="98"/>
      <c r="M11" s="99" t="s">
        <v>0</v>
      </c>
      <c r="N11" s="100"/>
      <c r="O11" s="101" t="s">
        <v>8</v>
      </c>
      <c r="P11" s="40" t="s">
        <v>0</v>
      </c>
      <c r="Q11" s="43" t="s">
        <v>1</v>
      </c>
      <c r="R11" s="63"/>
      <c r="S11" s="146" t="s">
        <v>59</v>
      </c>
      <c r="T11" s="147"/>
      <c r="U11" s="245"/>
      <c r="V11" s="145"/>
    </row>
    <row r="12" spans="2:22" ht="15" thickTop="1" x14ac:dyDescent="0.3">
      <c r="B12" s="126"/>
      <c r="C12" s="82"/>
      <c r="D12" s="96"/>
      <c r="E12" s="82"/>
      <c r="F12" s="95"/>
      <c r="G12" s="83"/>
      <c r="H12" s="82"/>
      <c r="I12" s="96"/>
      <c r="J12" s="82"/>
      <c r="K12" s="83"/>
      <c r="L12" s="79"/>
      <c r="M12" s="86"/>
      <c r="N12" s="62"/>
      <c r="O12" s="83"/>
      <c r="P12" s="82"/>
      <c r="Q12" s="83"/>
      <c r="R12" s="62"/>
      <c r="S12" s="148" t="s">
        <v>60</v>
      </c>
      <c r="T12" s="149"/>
      <c r="U12" s="246"/>
      <c r="V12" s="242">
        <f>+IFERROR(AVERAGE(U11:U16),0)</f>
        <v>0</v>
      </c>
    </row>
    <row r="13" spans="2:22" x14ac:dyDescent="0.3">
      <c r="B13" s="126"/>
      <c r="C13" s="20"/>
      <c r="D13" s="93"/>
      <c r="E13" s="20"/>
      <c r="F13" s="23"/>
      <c r="G13" s="9"/>
      <c r="H13" s="20"/>
      <c r="I13" s="93"/>
      <c r="J13" s="20"/>
      <c r="K13" s="9"/>
      <c r="L13" s="79"/>
      <c r="M13" s="92"/>
      <c r="N13" s="18"/>
      <c r="O13" s="9"/>
      <c r="P13" s="20"/>
      <c r="Q13" s="9"/>
      <c r="R13" s="18"/>
      <c r="S13" s="110" t="s">
        <v>61</v>
      </c>
      <c r="T13" s="111"/>
      <c r="U13" s="247"/>
      <c r="V13" s="243"/>
    </row>
    <row r="14" spans="2:22" x14ac:dyDescent="0.3">
      <c r="B14" s="126"/>
      <c r="C14" s="20"/>
      <c r="D14" s="93"/>
      <c r="E14" s="20"/>
      <c r="F14" s="23"/>
      <c r="G14" s="9"/>
      <c r="H14" s="20"/>
      <c r="I14" s="93"/>
      <c r="J14" s="20"/>
      <c r="K14" s="9"/>
      <c r="L14" s="79"/>
      <c r="M14" s="92"/>
      <c r="N14" s="18"/>
      <c r="O14" s="9"/>
      <c r="P14" s="20"/>
      <c r="Q14" s="9"/>
      <c r="R14" s="18"/>
      <c r="S14" s="110" t="s">
        <v>62</v>
      </c>
      <c r="T14" s="111"/>
      <c r="U14" s="247"/>
      <c r="V14" s="243"/>
    </row>
    <row r="15" spans="2:22" x14ac:dyDescent="0.3">
      <c r="B15" s="126"/>
      <c r="C15" s="20"/>
      <c r="D15" s="93"/>
      <c r="E15" s="20"/>
      <c r="F15" s="23"/>
      <c r="G15" s="9"/>
      <c r="H15" s="20"/>
      <c r="I15" s="93"/>
      <c r="J15" s="20"/>
      <c r="K15" s="9"/>
      <c r="L15" s="79"/>
      <c r="M15" s="92"/>
      <c r="N15" s="18"/>
      <c r="O15" s="9"/>
      <c r="P15" s="20"/>
      <c r="Q15" s="9"/>
      <c r="R15" s="18"/>
      <c r="S15" s="110" t="s">
        <v>63</v>
      </c>
      <c r="T15" s="111"/>
      <c r="U15" s="247"/>
      <c r="V15" s="243"/>
    </row>
    <row r="16" spans="2:22" ht="15" thickBot="1" x14ac:dyDescent="0.35">
      <c r="B16" s="127"/>
      <c r="C16" s="21"/>
      <c r="D16" s="94"/>
      <c r="E16" s="21"/>
      <c r="F16" s="24"/>
      <c r="G16" s="10"/>
      <c r="H16" s="21"/>
      <c r="I16" s="94"/>
      <c r="J16" s="21"/>
      <c r="K16" s="10"/>
      <c r="L16" s="79"/>
      <c r="M16" s="8"/>
      <c r="N16" s="19"/>
      <c r="O16" s="10"/>
      <c r="P16" s="21"/>
      <c r="Q16" s="10"/>
      <c r="R16" s="19"/>
      <c r="S16" s="123" t="s">
        <v>64</v>
      </c>
      <c r="T16" s="124"/>
      <c r="U16" s="248"/>
      <c r="V16" s="244"/>
    </row>
    <row r="17" spans="2:22" ht="4.95" customHeight="1" thickBot="1" x14ac:dyDescent="0.35">
      <c r="B17" s="72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91"/>
      <c r="S17" s="91"/>
      <c r="T17" s="91"/>
    </row>
    <row r="18" spans="2:22" s="46" customFormat="1" ht="15" customHeight="1" x14ac:dyDescent="0.3">
      <c r="B18" s="155" t="s">
        <v>25</v>
      </c>
      <c r="C18" s="128" t="str">
        <f>+C3</f>
        <v>1500 PMT (33 H/34,5 F)</v>
      </c>
      <c r="D18" s="130"/>
      <c r="E18" s="128" t="str">
        <f>+E3</f>
        <v>Mannequin (8 min)</v>
      </c>
      <c r="F18" s="130"/>
      <c r="G18" s="129" t="str">
        <f>+G3</f>
        <v>↑ 35m /Remorquage</v>
      </c>
      <c r="H18" s="130"/>
      <c r="I18" s="129" t="str">
        <f>+I3</f>
        <v>↓/VDM / lucidité 50m</v>
      </c>
      <c r="J18" s="129"/>
      <c r="K18" s="128" t="str">
        <f>+K3</f>
        <v>Assitance gilet 50m</v>
      </c>
      <c r="L18" s="129"/>
      <c r="M18" s="130"/>
      <c r="N18" s="76"/>
      <c r="O18" s="136" t="str">
        <f>+O3</f>
        <v>Planning stage (*)</v>
      </c>
      <c r="P18" s="137"/>
      <c r="Q18" s="136" t="str">
        <f>+Q3</f>
        <v>Coordination stage</v>
      </c>
      <c r="R18" s="151"/>
      <c r="S18" s="151"/>
      <c r="T18" s="137"/>
    </row>
    <row r="19" spans="2:22" s="45" customFormat="1" ht="15" thickBot="1" x14ac:dyDescent="0.35">
      <c r="B19" s="156"/>
      <c r="C19" s="119" t="str">
        <f>+C4</f>
        <v xml:space="preserve">(1) </v>
      </c>
      <c r="D19" s="120"/>
      <c r="E19" s="119" t="str">
        <f>+E4</f>
        <v>(2)</v>
      </c>
      <c r="F19" s="120"/>
      <c r="G19" s="131" t="str">
        <f>+G4</f>
        <v>(3)</v>
      </c>
      <c r="H19" s="120"/>
      <c r="I19" s="131" t="str">
        <f>+I4</f>
        <v>(4)</v>
      </c>
      <c r="J19" s="120"/>
      <c r="K19" s="121" t="str">
        <f>+K4</f>
        <v>(5)</v>
      </c>
      <c r="L19" s="157"/>
      <c r="M19" s="122"/>
      <c r="N19" s="77"/>
      <c r="O19" s="121" t="str">
        <f>+O4</f>
        <v>(14)</v>
      </c>
      <c r="P19" s="122"/>
      <c r="Q19" s="121" t="str">
        <f>+Q4</f>
        <v>(15)</v>
      </c>
      <c r="R19" s="157"/>
      <c r="S19" s="157"/>
      <c r="T19" s="158"/>
    </row>
    <row r="20" spans="2:22" ht="15" thickBot="1" x14ac:dyDescent="0.35">
      <c r="B20" s="125"/>
      <c r="C20" s="56" t="str">
        <f>+C5</f>
        <v>Date</v>
      </c>
      <c r="D20" s="57" t="str">
        <f>+D5</f>
        <v>0 / 20  (10)</v>
      </c>
      <c r="E20" s="56" t="str">
        <f>+E5</f>
        <v>Date</v>
      </c>
      <c r="F20" s="57" t="str">
        <f>+F5</f>
        <v>0 / 20 (10)</v>
      </c>
      <c r="G20" s="58" t="str">
        <f>+G5</f>
        <v>Date</v>
      </c>
      <c r="H20" s="59" t="str">
        <f>+H5</f>
        <v>Note</v>
      </c>
      <c r="I20" s="56" t="str">
        <f>+I5</f>
        <v>Date</v>
      </c>
      <c r="J20" s="57" t="str">
        <f>+J5</f>
        <v>Note</v>
      </c>
      <c r="K20" s="87" t="str">
        <f>+K5</f>
        <v>Date</v>
      </c>
      <c r="L20" s="89"/>
      <c r="M20" s="88" t="str">
        <f>+M5</f>
        <v>Note</v>
      </c>
      <c r="N20" s="78"/>
      <c r="O20" s="81" t="str">
        <f>+O5</f>
        <v>Date</v>
      </c>
      <c r="P20" s="60" t="str">
        <f>+P5</f>
        <v>Note</v>
      </c>
      <c r="Q20" s="104" t="str">
        <f>+Q5</f>
        <v>Date</v>
      </c>
      <c r="R20" s="101" t="str">
        <f t="shared" ref="R20:T20" si="0">+R5</f>
        <v>Note</v>
      </c>
      <c r="S20" s="104" t="str">
        <f t="shared" si="0"/>
        <v>Date</v>
      </c>
      <c r="T20" s="101" t="str">
        <f t="shared" si="0"/>
        <v>Note</v>
      </c>
    </row>
    <row r="21" spans="2:22" x14ac:dyDescent="0.3">
      <c r="B21" s="126"/>
      <c r="C21" s="7"/>
      <c r="D21" s="14"/>
      <c r="E21" s="7"/>
      <c r="F21" s="14"/>
      <c r="G21" s="11"/>
      <c r="H21" s="15"/>
      <c r="I21" s="7"/>
      <c r="J21" s="14"/>
      <c r="K21" s="7"/>
      <c r="L21" s="11"/>
      <c r="M21" s="14"/>
      <c r="N21" s="79"/>
      <c r="O21" s="29"/>
      <c r="P21" s="14"/>
      <c r="Q21" s="82"/>
      <c r="R21" s="83"/>
      <c r="S21" s="82"/>
      <c r="T21" s="83"/>
    </row>
    <row r="22" spans="2:22" ht="15" thickBot="1" x14ac:dyDescent="0.35">
      <c r="B22" s="126"/>
      <c r="C22" s="8"/>
      <c r="D22" s="10"/>
      <c r="E22" s="8"/>
      <c r="F22" s="10"/>
      <c r="G22" s="13"/>
      <c r="H22" s="17"/>
      <c r="I22" s="8"/>
      <c r="J22" s="10"/>
      <c r="K22" s="90"/>
      <c r="L22" s="91"/>
      <c r="M22" s="55"/>
      <c r="N22" s="79"/>
      <c r="O22" s="21"/>
      <c r="P22" s="10"/>
      <c r="Q22" s="21"/>
      <c r="R22" s="10"/>
      <c r="S22" s="21"/>
      <c r="T22" s="10"/>
    </row>
    <row r="23" spans="2:22" ht="4.95" customHeight="1" thickBot="1" x14ac:dyDescent="0.35">
      <c r="B23" s="126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91"/>
      <c r="S23" s="91"/>
      <c r="T23" s="91"/>
    </row>
    <row r="24" spans="2:22" s="46" customFormat="1" ht="15" customHeight="1" thickBot="1" x14ac:dyDescent="0.35">
      <c r="B24" s="126"/>
      <c r="C24" s="128" t="s">
        <v>37</v>
      </c>
      <c r="D24" s="130"/>
      <c r="E24" s="128" t="str">
        <f>+E9</f>
        <v>Péda pratique 2nd d° (7)</v>
      </c>
      <c r="F24" s="129"/>
      <c r="G24" s="130"/>
      <c r="H24" s="128" t="str">
        <f>+H9</f>
        <v>Rapport de stage (E : 15/20)</v>
      </c>
      <c r="I24" s="130"/>
      <c r="J24" s="128" t="str">
        <f>+J9</f>
        <v xml:space="preserve">Exposé péda (30-2x15/15)  </v>
      </c>
      <c r="K24" s="130"/>
      <c r="L24" s="76"/>
      <c r="M24" s="128" t="str">
        <f>+M9</f>
        <v>Péda théorie 2nd d°  (10)</v>
      </c>
      <c r="N24" s="129"/>
      <c r="O24" s="130"/>
      <c r="P24" s="136" t="str">
        <f>+P9</f>
        <v>Orga exam (*)</v>
      </c>
      <c r="Q24" s="137"/>
      <c r="R24" s="138" t="str">
        <f>+R9</f>
        <v>Connaissances d'appui (12 + 13)</v>
      </c>
      <c r="S24" s="139"/>
      <c r="T24" s="139"/>
      <c r="U24" s="139"/>
      <c r="V24" s="140"/>
    </row>
    <row r="25" spans="2:22" s="45" customFormat="1" ht="15" customHeight="1" x14ac:dyDescent="0.3">
      <c r="B25" s="126"/>
      <c r="C25" s="119" t="s">
        <v>16</v>
      </c>
      <c r="D25" s="120"/>
      <c r="E25" s="119">
        <f>+E10</f>
        <v>0</v>
      </c>
      <c r="F25" s="131"/>
      <c r="G25" s="132"/>
      <c r="H25" s="121" t="str">
        <f>+H10</f>
        <v>(8)</v>
      </c>
      <c r="I25" s="122"/>
      <c r="J25" s="121" t="str">
        <f>+J10</f>
        <v>(9)</v>
      </c>
      <c r="K25" s="122"/>
      <c r="L25" s="77"/>
      <c r="M25" s="119">
        <f>+M10</f>
        <v>0</v>
      </c>
      <c r="N25" s="131"/>
      <c r="O25" s="120"/>
      <c r="P25" s="119" t="str">
        <f>+P10</f>
        <v>(11)</v>
      </c>
      <c r="Q25" s="120"/>
      <c r="R25" s="70" t="str">
        <f>+R10</f>
        <v>Date</v>
      </c>
      <c r="S25" s="150" t="str">
        <f t="shared" ref="S25:V25" si="1">+S10</f>
        <v>Sujet - Ecrit (E)/Oral (O)</v>
      </c>
      <c r="T25" s="150">
        <f t="shared" si="1"/>
        <v>0</v>
      </c>
      <c r="U25" s="71" t="str">
        <f t="shared" si="1"/>
        <v>Note</v>
      </c>
      <c r="V25" s="144" t="str">
        <f t="shared" si="1"/>
        <v>Moy
↓</v>
      </c>
    </row>
    <row r="26" spans="2:22" s="28" customFormat="1" ht="15" customHeight="1" thickBot="1" x14ac:dyDescent="0.35">
      <c r="B26" s="126"/>
      <c r="C26" s="238" t="s">
        <v>0</v>
      </c>
      <c r="D26" s="239" t="s">
        <v>1</v>
      </c>
      <c r="E26" s="40" t="str">
        <f>+E11</f>
        <v>Date</v>
      </c>
      <c r="F26" s="42" t="str">
        <f t="shared" ref="F26:K26" si="2">+F11</f>
        <v xml:space="preserve">Note  AM </v>
      </c>
      <c r="G26" s="97" t="str">
        <f t="shared" si="2"/>
        <v xml:space="preserve">Note  PM </v>
      </c>
      <c r="H26" s="40" t="str">
        <f t="shared" si="2"/>
        <v>Date</v>
      </c>
      <c r="I26" s="43" t="str">
        <f t="shared" si="2"/>
        <v>Note</v>
      </c>
      <c r="J26" s="40" t="str">
        <f t="shared" si="2"/>
        <v>Date</v>
      </c>
      <c r="K26" s="43" t="str">
        <f t="shared" si="2"/>
        <v>Note</v>
      </c>
      <c r="L26" s="80"/>
      <c r="M26" s="99" t="str">
        <f>+M11</f>
        <v>Date</v>
      </c>
      <c r="N26" s="103"/>
      <c r="O26" s="101" t="str">
        <f>+O11</f>
        <v>Note (08)</v>
      </c>
      <c r="P26" s="40" t="str">
        <f>+P11</f>
        <v>Date</v>
      </c>
      <c r="Q26" s="43" t="str">
        <f>+Q11</f>
        <v>Note</v>
      </c>
      <c r="R26" s="63"/>
      <c r="S26" s="146" t="s">
        <v>59</v>
      </c>
      <c r="T26" s="147"/>
      <c r="U26" s="65"/>
      <c r="V26" s="145">
        <f t="shared" ref="V26" si="3">+V11</f>
        <v>0</v>
      </c>
    </row>
    <row r="27" spans="2:22" ht="15" thickTop="1" x14ac:dyDescent="0.3">
      <c r="B27" s="126"/>
      <c r="C27" s="82"/>
      <c r="D27" s="96"/>
      <c r="E27" s="82"/>
      <c r="F27" s="95"/>
      <c r="G27" s="83"/>
      <c r="H27" s="82"/>
      <c r="I27" s="96"/>
      <c r="J27" s="82"/>
      <c r="K27" s="83"/>
      <c r="L27" s="79"/>
      <c r="M27" s="86"/>
      <c r="N27" s="62"/>
      <c r="O27" s="83"/>
      <c r="P27" s="82"/>
      <c r="Q27" s="83"/>
      <c r="R27" s="62"/>
      <c r="S27" s="148" t="s">
        <v>60</v>
      </c>
      <c r="T27" s="149"/>
      <c r="U27" s="66"/>
      <c r="V27" s="141"/>
    </row>
    <row r="28" spans="2:22" x14ac:dyDescent="0.3">
      <c r="B28" s="126"/>
      <c r="C28" s="20"/>
      <c r="D28" s="93"/>
      <c r="E28" s="20"/>
      <c r="F28" s="23"/>
      <c r="G28" s="9"/>
      <c r="H28" s="20"/>
      <c r="I28" s="93"/>
      <c r="J28" s="20"/>
      <c r="K28" s="9"/>
      <c r="L28" s="79"/>
      <c r="M28" s="92"/>
      <c r="N28" s="18"/>
      <c r="O28" s="9"/>
      <c r="P28" s="20"/>
      <c r="Q28" s="9"/>
      <c r="R28" s="18"/>
      <c r="S28" s="110" t="s">
        <v>61</v>
      </c>
      <c r="T28" s="111"/>
      <c r="U28" s="67"/>
      <c r="V28" s="142"/>
    </row>
    <row r="29" spans="2:22" x14ac:dyDescent="0.3">
      <c r="B29" s="126"/>
      <c r="C29" s="20"/>
      <c r="D29" s="93"/>
      <c r="E29" s="20"/>
      <c r="F29" s="23"/>
      <c r="G29" s="9"/>
      <c r="H29" s="20"/>
      <c r="I29" s="93"/>
      <c r="J29" s="20"/>
      <c r="K29" s="9"/>
      <c r="L29" s="79"/>
      <c r="M29" s="92"/>
      <c r="N29" s="18"/>
      <c r="O29" s="9"/>
      <c r="P29" s="20"/>
      <c r="Q29" s="9"/>
      <c r="R29" s="18"/>
      <c r="S29" s="110" t="s">
        <v>62</v>
      </c>
      <c r="T29" s="111"/>
      <c r="U29" s="67"/>
      <c r="V29" s="142"/>
    </row>
    <row r="30" spans="2:22" x14ac:dyDescent="0.3">
      <c r="B30" s="126"/>
      <c r="C30" s="20"/>
      <c r="D30" s="93"/>
      <c r="E30" s="20"/>
      <c r="F30" s="23"/>
      <c r="G30" s="9"/>
      <c r="H30" s="20"/>
      <c r="I30" s="93"/>
      <c r="J30" s="20"/>
      <c r="K30" s="9"/>
      <c r="L30" s="79"/>
      <c r="M30" s="92"/>
      <c r="N30" s="18"/>
      <c r="O30" s="9"/>
      <c r="P30" s="20"/>
      <c r="Q30" s="9"/>
      <c r="R30" s="18"/>
      <c r="S30" s="110" t="s">
        <v>63</v>
      </c>
      <c r="T30" s="111"/>
      <c r="U30" s="67"/>
      <c r="V30" s="142"/>
    </row>
    <row r="31" spans="2:22" ht="15" thickBot="1" x14ac:dyDescent="0.35">
      <c r="B31" s="127"/>
      <c r="C31" s="21"/>
      <c r="D31" s="94"/>
      <c r="E31" s="21"/>
      <c r="F31" s="24"/>
      <c r="G31" s="10"/>
      <c r="H31" s="21"/>
      <c r="I31" s="94"/>
      <c r="J31" s="21"/>
      <c r="K31" s="10"/>
      <c r="L31" s="79"/>
      <c r="M31" s="8"/>
      <c r="N31" s="19"/>
      <c r="O31" s="10"/>
      <c r="P31" s="21"/>
      <c r="Q31" s="10"/>
      <c r="R31" s="19"/>
      <c r="S31" s="123" t="s">
        <v>64</v>
      </c>
      <c r="T31" s="124"/>
      <c r="U31" s="68"/>
      <c r="V31" s="143"/>
    </row>
    <row r="32" spans="2:22" ht="4.95" customHeight="1" thickBot="1" x14ac:dyDescent="0.35">
      <c r="B32" s="72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91"/>
      <c r="S32" s="91"/>
      <c r="T32" s="91"/>
    </row>
    <row r="33" spans="2:22" s="46" customFormat="1" ht="15" customHeight="1" x14ac:dyDescent="0.3">
      <c r="B33" s="155" t="s">
        <v>25</v>
      </c>
      <c r="C33" s="128" t="str">
        <f>+C18</f>
        <v>1500 PMT (33 H/34,5 F)</v>
      </c>
      <c r="D33" s="130"/>
      <c r="E33" s="128" t="str">
        <f>+E18</f>
        <v>Mannequin (8 min)</v>
      </c>
      <c r="F33" s="130"/>
      <c r="G33" s="129" t="str">
        <f>+G18</f>
        <v>↑ 35m /Remorquage</v>
      </c>
      <c r="H33" s="130"/>
      <c r="I33" s="129" t="str">
        <f>+I18</f>
        <v>↓/VDM / lucidité 50m</v>
      </c>
      <c r="J33" s="129"/>
      <c r="K33" s="128" t="str">
        <f>+K18</f>
        <v>Assitance gilet 50m</v>
      </c>
      <c r="L33" s="129"/>
      <c r="M33" s="130"/>
      <c r="N33" s="76"/>
      <c r="O33" s="136" t="str">
        <f>+O18</f>
        <v>Planning stage (*)</v>
      </c>
      <c r="P33" s="137"/>
      <c r="Q33" s="136" t="str">
        <f>+Q18</f>
        <v>Coordination stage</v>
      </c>
      <c r="R33" s="151"/>
      <c r="S33" s="151"/>
      <c r="T33" s="137"/>
    </row>
    <row r="34" spans="2:22" s="45" customFormat="1" ht="15" thickBot="1" x14ac:dyDescent="0.35">
      <c r="B34" s="156"/>
      <c r="C34" s="119" t="str">
        <f>+C19</f>
        <v xml:space="preserve">(1) </v>
      </c>
      <c r="D34" s="120"/>
      <c r="E34" s="119" t="str">
        <f>+E19</f>
        <v>(2)</v>
      </c>
      <c r="F34" s="120"/>
      <c r="G34" s="131" t="str">
        <f>+G19</f>
        <v>(3)</v>
      </c>
      <c r="H34" s="120"/>
      <c r="I34" s="131" t="str">
        <f>+I19</f>
        <v>(4)</v>
      </c>
      <c r="J34" s="120"/>
      <c r="K34" s="121" t="str">
        <f>+K19</f>
        <v>(5)</v>
      </c>
      <c r="L34" s="157"/>
      <c r="M34" s="122"/>
      <c r="N34" s="77"/>
      <c r="O34" s="121" t="str">
        <f>+O19</f>
        <v>(14)</v>
      </c>
      <c r="P34" s="122"/>
      <c r="Q34" s="121" t="str">
        <f>+Q19</f>
        <v>(15)</v>
      </c>
      <c r="R34" s="157"/>
      <c r="S34" s="157"/>
      <c r="T34" s="158"/>
    </row>
    <row r="35" spans="2:22" ht="15" thickBot="1" x14ac:dyDescent="0.35">
      <c r="B35" s="125"/>
      <c r="C35" s="56" t="str">
        <f>+C20</f>
        <v>Date</v>
      </c>
      <c r="D35" s="57" t="str">
        <f>+D20</f>
        <v>0 / 20  (10)</v>
      </c>
      <c r="E35" s="56" t="str">
        <f>+E20</f>
        <v>Date</v>
      </c>
      <c r="F35" s="57" t="str">
        <f>+F20</f>
        <v>0 / 20 (10)</v>
      </c>
      <c r="G35" s="58" t="str">
        <f>+G20</f>
        <v>Date</v>
      </c>
      <c r="H35" s="59" t="str">
        <f>+H20</f>
        <v>Note</v>
      </c>
      <c r="I35" s="56" t="str">
        <f>+I20</f>
        <v>Date</v>
      </c>
      <c r="J35" s="57" t="str">
        <f>+J20</f>
        <v>Note</v>
      </c>
      <c r="K35" s="87" t="str">
        <f>+K20</f>
        <v>Date</v>
      </c>
      <c r="L35" s="89"/>
      <c r="M35" s="88" t="str">
        <f>+M20</f>
        <v>Note</v>
      </c>
      <c r="N35" s="78"/>
      <c r="O35" s="81" t="str">
        <f>+O20</f>
        <v>Date</v>
      </c>
      <c r="P35" s="60" t="str">
        <f>+P20</f>
        <v>Note</v>
      </c>
      <c r="Q35" s="104" t="str">
        <f>+Q20</f>
        <v>Date</v>
      </c>
      <c r="R35" s="101" t="str">
        <f t="shared" ref="R35:T35" si="4">+R20</f>
        <v>Note</v>
      </c>
      <c r="S35" s="104" t="str">
        <f t="shared" si="4"/>
        <v>Date</v>
      </c>
      <c r="T35" s="101" t="str">
        <f t="shared" si="4"/>
        <v>Note</v>
      </c>
    </row>
    <row r="36" spans="2:22" x14ac:dyDescent="0.3">
      <c r="B36" s="126"/>
      <c r="C36" s="7"/>
      <c r="D36" s="14"/>
      <c r="E36" s="7"/>
      <c r="F36" s="14"/>
      <c r="G36" s="11"/>
      <c r="H36" s="15"/>
      <c r="I36" s="7"/>
      <c r="J36" s="14"/>
      <c r="K36" s="7"/>
      <c r="L36" s="11"/>
      <c r="M36" s="14"/>
      <c r="N36" s="79"/>
      <c r="O36" s="29"/>
      <c r="P36" s="14"/>
      <c r="Q36" s="82"/>
      <c r="R36" s="83"/>
      <c r="S36" s="82"/>
      <c r="T36" s="83"/>
    </row>
    <row r="37" spans="2:22" ht="15" thickBot="1" x14ac:dyDescent="0.35">
      <c r="B37" s="126"/>
      <c r="C37" s="8"/>
      <c r="D37" s="10"/>
      <c r="E37" s="8"/>
      <c r="F37" s="10"/>
      <c r="G37" s="13"/>
      <c r="H37" s="17"/>
      <c r="I37" s="8"/>
      <c r="J37" s="10"/>
      <c r="K37" s="90"/>
      <c r="L37" s="91"/>
      <c r="M37" s="55"/>
      <c r="N37" s="79"/>
      <c r="O37" s="21"/>
      <c r="P37" s="10"/>
      <c r="Q37" s="21"/>
      <c r="R37" s="10"/>
      <c r="S37" s="21"/>
      <c r="T37" s="10"/>
    </row>
    <row r="38" spans="2:22" ht="4.95" customHeight="1" thickBot="1" x14ac:dyDescent="0.35">
      <c r="B38" s="126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91"/>
      <c r="S38" s="91"/>
      <c r="T38" s="91"/>
    </row>
    <row r="39" spans="2:22" s="46" customFormat="1" ht="15" customHeight="1" thickBot="1" x14ac:dyDescent="0.35">
      <c r="B39" s="126"/>
      <c r="C39" s="128" t="s">
        <v>37</v>
      </c>
      <c r="D39" s="130"/>
      <c r="E39" s="128" t="str">
        <f>+E24</f>
        <v>Péda pratique 2nd d° (7)</v>
      </c>
      <c r="F39" s="129"/>
      <c r="G39" s="130"/>
      <c r="H39" s="128" t="str">
        <f>+H24</f>
        <v>Rapport de stage (E : 15/20)</v>
      </c>
      <c r="I39" s="130"/>
      <c r="J39" s="128" t="str">
        <f>+J24</f>
        <v xml:space="preserve">Exposé péda (30-2x15/15)  </v>
      </c>
      <c r="K39" s="130"/>
      <c r="L39" s="76"/>
      <c r="M39" s="128" t="str">
        <f>+M24</f>
        <v>Péda théorie 2nd d°  (10)</v>
      </c>
      <c r="N39" s="129"/>
      <c r="O39" s="130"/>
      <c r="P39" s="136" t="str">
        <f>+P24</f>
        <v>Orga exam (*)</v>
      </c>
      <c r="Q39" s="137"/>
      <c r="R39" s="138" t="str">
        <f>+R24</f>
        <v>Connaissances d'appui (12 + 13)</v>
      </c>
      <c r="S39" s="139"/>
      <c r="T39" s="139"/>
      <c r="U39" s="139"/>
      <c r="V39" s="140"/>
    </row>
    <row r="40" spans="2:22" s="45" customFormat="1" ht="15" customHeight="1" x14ac:dyDescent="0.3">
      <c r="B40" s="126"/>
      <c r="C40" s="119" t="s">
        <v>16</v>
      </c>
      <c r="D40" s="120"/>
      <c r="E40" s="119">
        <f>+E25</f>
        <v>0</v>
      </c>
      <c r="F40" s="131"/>
      <c r="G40" s="132"/>
      <c r="H40" s="121" t="str">
        <f>+H25</f>
        <v>(8)</v>
      </c>
      <c r="I40" s="122"/>
      <c r="J40" s="121" t="str">
        <f>+J25</f>
        <v>(9)</v>
      </c>
      <c r="K40" s="122"/>
      <c r="L40" s="77"/>
      <c r="M40" s="119">
        <f>+M25</f>
        <v>0</v>
      </c>
      <c r="N40" s="131"/>
      <c r="O40" s="120"/>
      <c r="P40" s="119" t="str">
        <f>+P25</f>
        <v>(11)</v>
      </c>
      <c r="Q40" s="120"/>
      <c r="R40" s="70" t="str">
        <f>+R25</f>
        <v>Date</v>
      </c>
      <c r="S40" s="150" t="str">
        <f t="shared" ref="S40:V41" si="5">+S25</f>
        <v>Sujet - Ecrit (E)/Oral (O)</v>
      </c>
      <c r="T40" s="150">
        <f t="shared" si="5"/>
        <v>0</v>
      </c>
      <c r="U40" s="71" t="str">
        <f t="shared" si="5"/>
        <v>Note</v>
      </c>
      <c r="V40" s="144" t="str">
        <f t="shared" si="5"/>
        <v>Moy
↓</v>
      </c>
    </row>
    <row r="41" spans="2:22" s="28" customFormat="1" ht="15" customHeight="1" thickBot="1" x14ac:dyDescent="0.35">
      <c r="B41" s="126"/>
      <c r="C41" s="238" t="s">
        <v>0</v>
      </c>
      <c r="D41" s="239" t="s">
        <v>1</v>
      </c>
      <c r="E41" s="40" t="str">
        <f>+E26</f>
        <v>Date</v>
      </c>
      <c r="F41" s="42" t="str">
        <f t="shared" ref="F41:K41" si="6">+F26</f>
        <v xml:space="preserve">Note  AM </v>
      </c>
      <c r="G41" s="97" t="str">
        <f t="shared" si="6"/>
        <v xml:space="preserve">Note  PM </v>
      </c>
      <c r="H41" s="40" t="str">
        <f t="shared" si="6"/>
        <v>Date</v>
      </c>
      <c r="I41" s="43" t="str">
        <f t="shared" si="6"/>
        <v>Note</v>
      </c>
      <c r="J41" s="40" t="str">
        <f t="shared" si="6"/>
        <v>Date</v>
      </c>
      <c r="K41" s="43" t="str">
        <f t="shared" si="6"/>
        <v>Note</v>
      </c>
      <c r="L41" s="80"/>
      <c r="M41" s="99" t="str">
        <f>+M26</f>
        <v>Date</v>
      </c>
      <c r="N41" s="103"/>
      <c r="O41" s="101" t="str">
        <f>+O26</f>
        <v>Note (08)</v>
      </c>
      <c r="P41" s="40" t="str">
        <f>+P26</f>
        <v>Date</v>
      </c>
      <c r="Q41" s="43" t="str">
        <f>+Q26</f>
        <v>Note</v>
      </c>
      <c r="R41" s="63"/>
      <c r="S41" s="146" t="s">
        <v>59</v>
      </c>
      <c r="T41" s="147"/>
      <c r="U41" s="65"/>
      <c r="V41" s="145">
        <f t="shared" si="5"/>
        <v>0</v>
      </c>
    </row>
    <row r="42" spans="2:22" ht="15" thickTop="1" x14ac:dyDescent="0.3">
      <c r="B42" s="126"/>
      <c r="C42" s="82"/>
      <c r="D42" s="96"/>
      <c r="E42" s="82"/>
      <c r="F42" s="95"/>
      <c r="G42" s="83"/>
      <c r="H42" s="82"/>
      <c r="I42" s="96"/>
      <c r="J42" s="82"/>
      <c r="K42" s="83"/>
      <c r="L42" s="79"/>
      <c r="M42" s="86"/>
      <c r="N42" s="62"/>
      <c r="O42" s="83"/>
      <c r="P42" s="82"/>
      <c r="Q42" s="83"/>
      <c r="R42" s="62"/>
      <c r="S42" s="148" t="s">
        <v>60</v>
      </c>
      <c r="T42" s="149"/>
      <c r="U42" s="66"/>
      <c r="V42" s="141"/>
    </row>
    <row r="43" spans="2:22" x14ac:dyDescent="0.3">
      <c r="B43" s="126"/>
      <c r="C43" s="20"/>
      <c r="D43" s="93"/>
      <c r="E43" s="20"/>
      <c r="F43" s="23"/>
      <c r="G43" s="9"/>
      <c r="H43" s="20"/>
      <c r="I43" s="93"/>
      <c r="J43" s="20"/>
      <c r="K43" s="9"/>
      <c r="L43" s="79"/>
      <c r="M43" s="92"/>
      <c r="N43" s="18"/>
      <c r="O43" s="9"/>
      <c r="P43" s="20"/>
      <c r="Q43" s="9"/>
      <c r="R43" s="18"/>
      <c r="S43" s="110" t="s">
        <v>61</v>
      </c>
      <c r="T43" s="111"/>
      <c r="U43" s="67"/>
      <c r="V43" s="142"/>
    </row>
    <row r="44" spans="2:22" x14ac:dyDescent="0.3">
      <c r="B44" s="126"/>
      <c r="C44" s="20"/>
      <c r="D44" s="93"/>
      <c r="E44" s="20"/>
      <c r="F44" s="23"/>
      <c r="G44" s="9"/>
      <c r="H44" s="20"/>
      <c r="I44" s="93"/>
      <c r="J44" s="20"/>
      <c r="K44" s="9"/>
      <c r="L44" s="79"/>
      <c r="M44" s="92"/>
      <c r="N44" s="18"/>
      <c r="O44" s="9"/>
      <c r="P44" s="20"/>
      <c r="Q44" s="9"/>
      <c r="R44" s="18"/>
      <c r="S44" s="110" t="s">
        <v>62</v>
      </c>
      <c r="T44" s="111"/>
      <c r="U44" s="67"/>
      <c r="V44" s="142"/>
    </row>
    <row r="45" spans="2:22" x14ac:dyDescent="0.3">
      <c r="B45" s="126"/>
      <c r="C45" s="20"/>
      <c r="D45" s="93"/>
      <c r="E45" s="20"/>
      <c r="F45" s="23"/>
      <c r="G45" s="9"/>
      <c r="H45" s="20"/>
      <c r="I45" s="93"/>
      <c r="J45" s="20"/>
      <c r="K45" s="9"/>
      <c r="L45" s="79"/>
      <c r="M45" s="92"/>
      <c r="N45" s="18"/>
      <c r="O45" s="9"/>
      <c r="P45" s="20"/>
      <c r="Q45" s="9"/>
      <c r="R45" s="18"/>
      <c r="S45" s="110" t="s">
        <v>63</v>
      </c>
      <c r="T45" s="111"/>
      <c r="U45" s="67"/>
      <c r="V45" s="142"/>
    </row>
    <row r="46" spans="2:22" ht="15" thickBot="1" x14ac:dyDescent="0.35">
      <c r="B46" s="127"/>
      <c r="C46" s="21"/>
      <c r="D46" s="94"/>
      <c r="E46" s="21"/>
      <c r="F46" s="24"/>
      <c r="G46" s="10"/>
      <c r="H46" s="21"/>
      <c r="I46" s="94"/>
      <c r="J46" s="21"/>
      <c r="K46" s="10"/>
      <c r="L46" s="79"/>
      <c r="M46" s="8"/>
      <c r="N46" s="19"/>
      <c r="O46" s="10"/>
      <c r="P46" s="21"/>
      <c r="Q46" s="10"/>
      <c r="R46" s="19"/>
      <c r="S46" s="123" t="s">
        <v>64</v>
      </c>
      <c r="T46" s="124"/>
      <c r="U46" s="68"/>
      <c r="V46" s="143"/>
    </row>
    <row r="47" spans="2:22" x14ac:dyDescent="0.3">
      <c r="B47" s="5" t="s">
        <v>2</v>
      </c>
    </row>
    <row r="49" spans="2:22" ht="35.25" customHeight="1" x14ac:dyDescent="0.3">
      <c r="B49" s="2" t="str">
        <f>B1</f>
        <v>Relevé des évaluations certificatives  – Candidats MF2 – Stage fédéral</v>
      </c>
      <c r="E49" s="4"/>
      <c r="J49" s="22"/>
      <c r="S49" s="54"/>
      <c r="T49" s="54"/>
      <c r="U49" s="105"/>
      <c r="V49" s="105"/>
    </row>
    <row r="50" spans="2:22" ht="15" thickBot="1" x14ac:dyDescent="0.35">
      <c r="B50" s="3" t="str">
        <f>B2</f>
        <v>0 à 4  Non acquis  //  5 à 9  Maîtrise insuffisante  //  10 à 14  Maîtrise  //  15  à 20  Démonstration</v>
      </c>
      <c r="J50" s="54" t="str">
        <f>J2</f>
        <v>(Note mini : 10/20 sauf spécification contraire)</v>
      </c>
      <c r="P50" s="1">
        <f>P2</f>
        <v>0</v>
      </c>
      <c r="R50" s="69" t="s">
        <v>39</v>
      </c>
      <c r="S50" s="69"/>
    </row>
    <row r="51" spans="2:22" s="46" customFormat="1" ht="15" customHeight="1" x14ac:dyDescent="0.3">
      <c r="B51" s="155" t="s">
        <v>25</v>
      </c>
      <c r="C51" s="128" t="s">
        <v>43</v>
      </c>
      <c r="D51" s="130"/>
      <c r="E51" s="128" t="s">
        <v>33</v>
      </c>
      <c r="F51" s="130"/>
      <c r="G51" s="129" t="s">
        <v>57</v>
      </c>
      <c r="H51" s="130"/>
      <c r="I51" s="129" t="s">
        <v>35</v>
      </c>
      <c r="J51" s="129"/>
      <c r="K51" s="128" t="s">
        <v>36</v>
      </c>
      <c r="L51" s="129"/>
      <c r="M51" s="130"/>
      <c r="N51" s="76"/>
      <c r="O51" s="136" t="s">
        <v>23</v>
      </c>
      <c r="P51" s="137"/>
      <c r="Q51" s="136" t="s">
        <v>38</v>
      </c>
      <c r="R51" s="151"/>
      <c r="S51" s="151"/>
      <c r="T51" s="137"/>
    </row>
    <row r="52" spans="2:22" s="45" customFormat="1" ht="15" thickBot="1" x14ac:dyDescent="0.35">
      <c r="B52" s="156"/>
      <c r="C52" s="119" t="s">
        <v>11</v>
      </c>
      <c r="D52" s="120"/>
      <c r="E52" s="119" t="s">
        <v>12</v>
      </c>
      <c r="F52" s="120"/>
      <c r="G52" s="131" t="s">
        <v>13</v>
      </c>
      <c r="H52" s="120"/>
      <c r="I52" s="131" t="s">
        <v>14</v>
      </c>
      <c r="J52" s="120"/>
      <c r="K52" s="121" t="s">
        <v>15</v>
      </c>
      <c r="L52" s="157"/>
      <c r="M52" s="122"/>
      <c r="N52" s="77"/>
      <c r="O52" s="121" t="s">
        <v>22</v>
      </c>
      <c r="P52" s="122"/>
      <c r="Q52" s="152" t="s">
        <v>58</v>
      </c>
      <c r="R52" s="153"/>
      <c r="S52" s="153"/>
      <c r="T52" s="154"/>
    </row>
    <row r="53" spans="2:22" ht="15" thickBot="1" x14ac:dyDescent="0.35">
      <c r="B53" s="125"/>
      <c r="C53" s="56" t="s">
        <v>0</v>
      </c>
      <c r="D53" s="57" t="s">
        <v>55</v>
      </c>
      <c r="E53" s="56" t="s">
        <v>0</v>
      </c>
      <c r="F53" s="57" t="s">
        <v>56</v>
      </c>
      <c r="G53" s="58" t="s">
        <v>0</v>
      </c>
      <c r="H53" s="59" t="s">
        <v>1</v>
      </c>
      <c r="I53" s="56" t="s">
        <v>0</v>
      </c>
      <c r="J53" s="57" t="s">
        <v>1</v>
      </c>
      <c r="K53" s="87" t="s">
        <v>0</v>
      </c>
      <c r="L53" s="89"/>
      <c r="M53" s="88" t="s">
        <v>1</v>
      </c>
      <c r="N53" s="78"/>
      <c r="O53" s="81" t="s">
        <v>0</v>
      </c>
      <c r="P53" s="60" t="s">
        <v>1</v>
      </c>
      <c r="Q53" s="84" t="s">
        <v>0</v>
      </c>
      <c r="R53" s="85" t="s">
        <v>1</v>
      </c>
      <c r="S53" s="84" t="s">
        <v>0</v>
      </c>
      <c r="T53" s="85" t="s">
        <v>1</v>
      </c>
    </row>
    <row r="54" spans="2:22" x14ac:dyDescent="0.3">
      <c r="B54" s="126"/>
      <c r="C54" s="7"/>
      <c r="D54" s="14"/>
      <c r="E54" s="7"/>
      <c r="F54" s="14"/>
      <c r="G54" s="11"/>
      <c r="H54" s="15"/>
      <c r="I54" s="7"/>
      <c r="J54" s="14"/>
      <c r="K54" s="7"/>
      <c r="L54" s="11"/>
      <c r="M54" s="14"/>
      <c r="N54" s="79"/>
      <c r="O54" s="29"/>
      <c r="P54" s="14"/>
      <c r="Q54" s="82"/>
      <c r="R54" s="83"/>
      <c r="S54" s="82"/>
      <c r="T54" s="83"/>
    </row>
    <row r="55" spans="2:22" ht="15" thickBot="1" x14ac:dyDescent="0.35">
      <c r="B55" s="126"/>
      <c r="C55" s="8"/>
      <c r="D55" s="10"/>
      <c r="E55" s="8"/>
      <c r="F55" s="10"/>
      <c r="G55" s="13"/>
      <c r="H55" s="17"/>
      <c r="I55" s="8"/>
      <c r="J55" s="10"/>
      <c r="K55" s="90"/>
      <c r="L55" s="91"/>
      <c r="M55" s="55"/>
      <c r="N55" s="79"/>
      <c r="O55" s="21"/>
      <c r="P55" s="10"/>
      <c r="Q55" s="21"/>
      <c r="R55" s="10"/>
      <c r="S55" s="21"/>
      <c r="T55" s="10"/>
    </row>
    <row r="56" spans="2:22" ht="4.95" customHeight="1" thickBot="1" x14ac:dyDescent="0.35">
      <c r="B56" s="126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91"/>
      <c r="S56" s="91"/>
      <c r="T56" s="91"/>
    </row>
    <row r="57" spans="2:22" s="46" customFormat="1" ht="15" customHeight="1" thickBot="1" x14ac:dyDescent="0.35">
      <c r="B57" s="126"/>
      <c r="C57" s="128" t="s">
        <v>37</v>
      </c>
      <c r="D57" s="130"/>
      <c r="E57" s="128" t="s">
        <v>31</v>
      </c>
      <c r="F57" s="129"/>
      <c r="G57" s="130"/>
      <c r="H57" s="128" t="s">
        <v>30</v>
      </c>
      <c r="I57" s="130"/>
      <c r="J57" s="128" t="s">
        <v>53</v>
      </c>
      <c r="K57" s="130"/>
      <c r="L57" s="102"/>
      <c r="M57" s="128" t="s">
        <v>32</v>
      </c>
      <c r="N57" s="129"/>
      <c r="O57" s="130"/>
      <c r="P57" s="136" t="s">
        <v>24</v>
      </c>
      <c r="Q57" s="137"/>
      <c r="R57" s="138" t="s">
        <v>40</v>
      </c>
      <c r="S57" s="139"/>
      <c r="T57" s="139"/>
      <c r="U57" s="139"/>
      <c r="V57" s="140"/>
    </row>
    <row r="58" spans="2:22" s="45" customFormat="1" ht="15" customHeight="1" thickBot="1" x14ac:dyDescent="0.35">
      <c r="B58" s="126"/>
      <c r="C58" s="119" t="s">
        <v>16</v>
      </c>
      <c r="D58" s="120"/>
      <c r="E58" s="119" t="s">
        <v>17</v>
      </c>
      <c r="F58" s="131"/>
      <c r="G58" s="132"/>
      <c r="H58" s="121" t="s">
        <v>18</v>
      </c>
      <c r="I58" s="122"/>
      <c r="J58" s="121" t="s">
        <v>19</v>
      </c>
      <c r="K58" s="122"/>
      <c r="L58" s="77"/>
      <c r="M58" s="133" t="s">
        <v>20</v>
      </c>
      <c r="N58" s="134"/>
      <c r="O58" s="135"/>
      <c r="P58" s="119" t="s">
        <v>21</v>
      </c>
      <c r="Q58" s="120"/>
      <c r="R58" s="70" t="s">
        <v>0</v>
      </c>
      <c r="S58" s="150" t="s">
        <v>41</v>
      </c>
      <c r="T58" s="150"/>
      <c r="U58" s="71" t="s">
        <v>1</v>
      </c>
      <c r="V58" s="144" t="s">
        <v>54</v>
      </c>
    </row>
    <row r="59" spans="2:22" s="28" customFormat="1" ht="15" customHeight="1" thickBot="1" x14ac:dyDescent="0.35">
      <c r="B59" s="126"/>
      <c r="C59" s="238" t="s">
        <v>0</v>
      </c>
      <c r="D59" s="239" t="s">
        <v>1</v>
      </c>
      <c r="E59" s="40" t="s">
        <v>0</v>
      </c>
      <c r="F59" s="42" t="s">
        <v>66</v>
      </c>
      <c r="G59" s="97" t="s">
        <v>67</v>
      </c>
      <c r="H59" s="40" t="s">
        <v>0</v>
      </c>
      <c r="I59" s="43" t="s">
        <v>1</v>
      </c>
      <c r="J59" s="40" t="s">
        <v>0</v>
      </c>
      <c r="K59" s="43" t="s">
        <v>1</v>
      </c>
      <c r="L59" s="98"/>
      <c r="M59" s="99" t="s">
        <v>0</v>
      </c>
      <c r="N59" s="100"/>
      <c r="O59" s="101" t="s">
        <v>8</v>
      </c>
      <c r="P59" s="40" t="s">
        <v>0</v>
      </c>
      <c r="Q59" s="43" t="s">
        <v>1</v>
      </c>
      <c r="R59" s="63"/>
      <c r="S59" s="146" t="s">
        <v>59</v>
      </c>
      <c r="T59" s="147"/>
      <c r="U59" s="65"/>
      <c r="V59" s="145"/>
    </row>
    <row r="60" spans="2:22" ht="15" thickTop="1" x14ac:dyDescent="0.3">
      <c r="B60" s="126"/>
      <c r="C60" s="82"/>
      <c r="D60" s="96"/>
      <c r="E60" s="82"/>
      <c r="F60" s="95"/>
      <c r="G60" s="83"/>
      <c r="H60" s="82"/>
      <c r="I60" s="96"/>
      <c r="J60" s="82"/>
      <c r="K60" s="83"/>
      <c r="L60" s="79"/>
      <c r="M60" s="86"/>
      <c r="N60" s="62"/>
      <c r="O60" s="83"/>
      <c r="P60" s="82"/>
      <c r="Q60" s="83"/>
      <c r="R60" s="62"/>
      <c r="S60" s="148" t="s">
        <v>60</v>
      </c>
      <c r="T60" s="149"/>
      <c r="U60" s="66"/>
      <c r="V60" s="141"/>
    </row>
    <row r="61" spans="2:22" x14ac:dyDescent="0.3">
      <c r="B61" s="126"/>
      <c r="C61" s="20"/>
      <c r="D61" s="93"/>
      <c r="E61" s="20"/>
      <c r="F61" s="23"/>
      <c r="G61" s="9"/>
      <c r="H61" s="20"/>
      <c r="I61" s="93"/>
      <c r="J61" s="20"/>
      <c r="K61" s="9"/>
      <c r="L61" s="79"/>
      <c r="M61" s="92"/>
      <c r="N61" s="18"/>
      <c r="O61" s="9"/>
      <c r="P61" s="20"/>
      <c r="Q61" s="9"/>
      <c r="R61" s="18"/>
      <c r="S61" s="110" t="s">
        <v>61</v>
      </c>
      <c r="T61" s="111"/>
      <c r="U61" s="67"/>
      <c r="V61" s="142"/>
    </row>
    <row r="62" spans="2:22" x14ac:dyDescent="0.3">
      <c r="B62" s="126"/>
      <c r="C62" s="20"/>
      <c r="D62" s="93"/>
      <c r="E62" s="20"/>
      <c r="F62" s="23"/>
      <c r="G62" s="9"/>
      <c r="H62" s="20"/>
      <c r="I62" s="93"/>
      <c r="J62" s="20"/>
      <c r="K62" s="9"/>
      <c r="L62" s="79"/>
      <c r="M62" s="92"/>
      <c r="N62" s="18"/>
      <c r="O62" s="9"/>
      <c r="P62" s="20"/>
      <c r="Q62" s="9"/>
      <c r="R62" s="18"/>
      <c r="S62" s="110" t="s">
        <v>62</v>
      </c>
      <c r="T62" s="111"/>
      <c r="U62" s="67"/>
      <c r="V62" s="142"/>
    </row>
    <row r="63" spans="2:22" x14ac:dyDescent="0.3">
      <c r="B63" s="126"/>
      <c r="C63" s="20"/>
      <c r="D63" s="93"/>
      <c r="E63" s="20"/>
      <c r="F63" s="23"/>
      <c r="G63" s="9"/>
      <c r="H63" s="20"/>
      <c r="I63" s="93"/>
      <c r="J63" s="20"/>
      <c r="K63" s="9"/>
      <c r="L63" s="79"/>
      <c r="M63" s="92"/>
      <c r="N63" s="18"/>
      <c r="O63" s="9"/>
      <c r="P63" s="20"/>
      <c r="Q63" s="9"/>
      <c r="R63" s="18"/>
      <c r="S63" s="110" t="s">
        <v>63</v>
      </c>
      <c r="T63" s="111"/>
      <c r="U63" s="67"/>
      <c r="V63" s="142"/>
    </row>
    <row r="64" spans="2:22" ht="15" thickBot="1" x14ac:dyDescent="0.35">
      <c r="B64" s="127"/>
      <c r="C64" s="21"/>
      <c r="D64" s="94"/>
      <c r="E64" s="21"/>
      <c r="F64" s="24"/>
      <c r="G64" s="10"/>
      <c r="H64" s="21"/>
      <c r="I64" s="94"/>
      <c r="J64" s="21"/>
      <c r="K64" s="10"/>
      <c r="L64" s="79"/>
      <c r="M64" s="8"/>
      <c r="N64" s="19"/>
      <c r="O64" s="10"/>
      <c r="P64" s="21"/>
      <c r="Q64" s="10"/>
      <c r="R64" s="19"/>
      <c r="S64" s="123" t="s">
        <v>64</v>
      </c>
      <c r="T64" s="124"/>
      <c r="U64" s="68"/>
      <c r="V64" s="143"/>
    </row>
    <row r="65" spans="2:22" ht="4.95" customHeight="1" thickBot="1" x14ac:dyDescent="0.35">
      <c r="B65" s="72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91"/>
      <c r="S65" s="91"/>
      <c r="T65" s="91"/>
    </row>
    <row r="66" spans="2:22" s="46" customFormat="1" ht="15" customHeight="1" x14ac:dyDescent="0.3">
      <c r="B66" s="155" t="s">
        <v>25</v>
      </c>
      <c r="C66" s="128" t="str">
        <f>+C51</f>
        <v>1500 PMT (33 H/34,5 F)</v>
      </c>
      <c r="D66" s="130"/>
      <c r="E66" s="128" t="str">
        <f>+E51</f>
        <v>Mannequin (8 min)</v>
      </c>
      <c r="F66" s="130"/>
      <c r="G66" s="129" t="str">
        <f>+G51</f>
        <v>↑ 35m /Remorquage</v>
      </c>
      <c r="H66" s="130"/>
      <c r="I66" s="129" t="str">
        <f>+I51</f>
        <v>↓/VDM / lucidité 50m</v>
      </c>
      <c r="J66" s="129"/>
      <c r="K66" s="128" t="str">
        <f>+K51</f>
        <v>Assitance gilet 50m</v>
      </c>
      <c r="L66" s="129"/>
      <c r="M66" s="130"/>
      <c r="N66" s="76"/>
      <c r="O66" s="136" t="str">
        <f>+O51</f>
        <v>Planning stage (*)</v>
      </c>
      <c r="P66" s="137"/>
      <c r="Q66" s="136" t="str">
        <f>+Q51</f>
        <v>Coordination stage</v>
      </c>
      <c r="R66" s="151"/>
      <c r="S66" s="151"/>
      <c r="T66" s="137"/>
    </row>
    <row r="67" spans="2:22" s="45" customFormat="1" ht="15" thickBot="1" x14ac:dyDescent="0.35">
      <c r="B67" s="156"/>
      <c r="C67" s="119" t="str">
        <f>+C52</f>
        <v xml:space="preserve">(1) </v>
      </c>
      <c r="D67" s="132"/>
      <c r="E67" s="119" t="str">
        <f>+E52</f>
        <v>(2)</v>
      </c>
      <c r="F67" s="120"/>
      <c r="G67" s="131" t="str">
        <f>+G52</f>
        <v>(3)</v>
      </c>
      <c r="H67" s="120"/>
      <c r="I67" s="131" t="str">
        <f>+I52</f>
        <v>(4)</v>
      </c>
      <c r="J67" s="120"/>
      <c r="K67" s="121" t="str">
        <f>+K52</f>
        <v>(5)</v>
      </c>
      <c r="L67" s="157"/>
      <c r="M67" s="122"/>
      <c r="N67" s="77"/>
      <c r="O67" s="121" t="str">
        <f>+O52</f>
        <v>(14)</v>
      </c>
      <c r="P67" s="122"/>
      <c r="Q67" s="121" t="str">
        <f>+Q52</f>
        <v>(15)</v>
      </c>
      <c r="R67" s="157"/>
      <c r="S67" s="157"/>
      <c r="T67" s="158"/>
    </row>
    <row r="68" spans="2:22" ht="15" thickBot="1" x14ac:dyDescent="0.35">
      <c r="B68" s="125"/>
      <c r="C68" s="56" t="str">
        <f>+C53</f>
        <v>Date</v>
      </c>
      <c r="D68" s="57" t="str">
        <f>+D53</f>
        <v>0 / 20  (10)</v>
      </c>
      <c r="E68" s="56" t="str">
        <f>+E53</f>
        <v>Date</v>
      </c>
      <c r="F68" s="57" t="str">
        <f>+F53</f>
        <v>0 / 20 (10)</v>
      </c>
      <c r="G68" s="58" t="str">
        <f>+G53</f>
        <v>Date</v>
      </c>
      <c r="H68" s="59" t="str">
        <f>+H53</f>
        <v>Note</v>
      </c>
      <c r="I68" s="56" t="str">
        <f>+I53</f>
        <v>Date</v>
      </c>
      <c r="J68" s="57" t="str">
        <f>+J53</f>
        <v>Note</v>
      </c>
      <c r="K68" s="87" t="str">
        <f>+K53</f>
        <v>Date</v>
      </c>
      <c r="L68" s="89"/>
      <c r="M68" s="88" t="str">
        <f>+M53</f>
        <v>Note</v>
      </c>
      <c r="N68" s="78"/>
      <c r="O68" s="81" t="str">
        <f>+O53</f>
        <v>Date</v>
      </c>
      <c r="P68" s="60" t="str">
        <f>+P53</f>
        <v>Note</v>
      </c>
      <c r="Q68" s="104" t="str">
        <f>+Q53</f>
        <v>Date</v>
      </c>
      <c r="R68" s="101" t="str">
        <f t="shared" ref="R68:T68" si="7">+R53</f>
        <v>Note</v>
      </c>
      <c r="S68" s="104" t="str">
        <f t="shared" si="7"/>
        <v>Date</v>
      </c>
      <c r="T68" s="101" t="str">
        <f t="shared" si="7"/>
        <v>Note</v>
      </c>
    </row>
    <row r="69" spans="2:22" x14ac:dyDescent="0.3">
      <c r="B69" s="126"/>
      <c r="C69" s="7"/>
      <c r="D69" s="14"/>
      <c r="E69" s="7"/>
      <c r="F69" s="14"/>
      <c r="G69" s="11"/>
      <c r="H69" s="15"/>
      <c r="I69" s="7"/>
      <c r="J69" s="14"/>
      <c r="K69" s="7"/>
      <c r="L69" s="11"/>
      <c r="M69" s="14"/>
      <c r="N69" s="79"/>
      <c r="O69" s="29"/>
      <c r="P69" s="14"/>
      <c r="Q69" s="82"/>
      <c r="R69" s="83"/>
      <c r="S69" s="82"/>
      <c r="T69" s="83"/>
    </row>
    <row r="70" spans="2:22" ht="15" thickBot="1" x14ac:dyDescent="0.35">
      <c r="B70" s="126"/>
      <c r="C70" s="8"/>
      <c r="D70" s="10"/>
      <c r="E70" s="8"/>
      <c r="F70" s="10"/>
      <c r="G70" s="13"/>
      <c r="H70" s="17"/>
      <c r="I70" s="8"/>
      <c r="J70" s="10"/>
      <c r="K70" s="90"/>
      <c r="L70" s="91"/>
      <c r="M70" s="55"/>
      <c r="N70" s="79"/>
      <c r="O70" s="21"/>
      <c r="P70" s="10"/>
      <c r="Q70" s="21"/>
      <c r="R70" s="10"/>
      <c r="S70" s="21"/>
      <c r="T70" s="10"/>
    </row>
    <row r="71" spans="2:22" ht="4.95" customHeight="1" thickBot="1" x14ac:dyDescent="0.35">
      <c r="B71" s="126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91"/>
      <c r="S71" s="91"/>
      <c r="T71" s="91"/>
    </row>
    <row r="72" spans="2:22" s="46" customFormat="1" ht="15" customHeight="1" thickBot="1" x14ac:dyDescent="0.35">
      <c r="B72" s="126"/>
      <c r="C72" s="128" t="s">
        <v>37</v>
      </c>
      <c r="D72" s="130"/>
      <c r="E72" s="128" t="str">
        <f>+E57</f>
        <v>Péda 2nd d° pratique</v>
      </c>
      <c r="F72" s="129"/>
      <c r="G72" s="130"/>
      <c r="H72" s="128" t="str">
        <f>+H57</f>
        <v>Rapport de stage (E : 15/20)</v>
      </c>
      <c r="I72" s="130"/>
      <c r="J72" s="128" t="str">
        <f>+J57</f>
        <v xml:space="preserve">Exposé péda (30-2x15/15)  </v>
      </c>
      <c r="K72" s="130"/>
      <c r="L72" s="76"/>
      <c r="M72" s="128" t="str">
        <f>+M57</f>
        <v xml:space="preserve">Péda 2nd d° théorie </v>
      </c>
      <c r="N72" s="129"/>
      <c r="O72" s="130"/>
      <c r="P72" s="136" t="str">
        <f>+P57</f>
        <v>Orga exam (*)</v>
      </c>
      <c r="Q72" s="137"/>
      <c r="R72" s="138" t="str">
        <f>+R57</f>
        <v>Connaissances d'appui</v>
      </c>
      <c r="S72" s="139"/>
      <c r="T72" s="139"/>
      <c r="U72" s="139"/>
      <c r="V72" s="140"/>
    </row>
    <row r="73" spans="2:22" s="45" customFormat="1" ht="15" customHeight="1" x14ac:dyDescent="0.3">
      <c r="B73" s="126"/>
      <c r="C73" s="119" t="s">
        <v>16</v>
      </c>
      <c r="D73" s="120"/>
      <c r="E73" s="119" t="str">
        <f>+E58</f>
        <v>(7)</v>
      </c>
      <c r="F73" s="131"/>
      <c r="G73" s="132"/>
      <c r="H73" s="121" t="str">
        <f>+H58</f>
        <v>(8)</v>
      </c>
      <c r="I73" s="122"/>
      <c r="J73" s="121" t="str">
        <f>+J58</f>
        <v>(9)</v>
      </c>
      <c r="K73" s="122"/>
      <c r="L73" s="77"/>
      <c r="M73" s="119" t="str">
        <f>+M58</f>
        <v>(10)</v>
      </c>
      <c r="N73" s="131"/>
      <c r="O73" s="120"/>
      <c r="P73" s="119" t="str">
        <f>+P58</f>
        <v>(11)</v>
      </c>
      <c r="Q73" s="120"/>
      <c r="R73" s="70" t="str">
        <f>+R58</f>
        <v>Date</v>
      </c>
      <c r="S73" s="150" t="str">
        <f t="shared" ref="S73:V74" si="8">+S58</f>
        <v>Sujet - Ecrit (E)/Oral (O)</v>
      </c>
      <c r="T73" s="150">
        <f t="shared" si="8"/>
        <v>0</v>
      </c>
      <c r="U73" s="71" t="str">
        <f t="shared" si="8"/>
        <v>Note</v>
      </c>
      <c r="V73" s="144" t="str">
        <f t="shared" si="8"/>
        <v>Moy
↓</v>
      </c>
    </row>
    <row r="74" spans="2:22" s="28" customFormat="1" ht="15" customHeight="1" thickBot="1" x14ac:dyDescent="0.35">
      <c r="B74" s="126"/>
      <c r="C74" s="238" t="s">
        <v>0</v>
      </c>
      <c r="D74" s="239" t="s">
        <v>1</v>
      </c>
      <c r="E74" s="40" t="str">
        <f>+E59</f>
        <v>Date</v>
      </c>
      <c r="F74" s="42" t="str">
        <f t="shared" ref="F74:K74" si="9">+F59</f>
        <v xml:space="preserve">Note  AM </v>
      </c>
      <c r="G74" s="97" t="str">
        <f t="shared" si="9"/>
        <v xml:space="preserve">Note  PM </v>
      </c>
      <c r="H74" s="40" t="str">
        <f t="shared" si="9"/>
        <v>Date</v>
      </c>
      <c r="I74" s="43" t="str">
        <f t="shared" si="9"/>
        <v>Note</v>
      </c>
      <c r="J74" s="40" t="str">
        <f t="shared" si="9"/>
        <v>Date</v>
      </c>
      <c r="K74" s="43" t="str">
        <f t="shared" si="9"/>
        <v>Note</v>
      </c>
      <c r="L74" s="80"/>
      <c r="M74" s="99" t="str">
        <f>+M59</f>
        <v>Date</v>
      </c>
      <c r="N74" s="103"/>
      <c r="O74" s="101" t="str">
        <f>+O59</f>
        <v>Note (08)</v>
      </c>
      <c r="P74" s="40" t="str">
        <f>+P59</f>
        <v>Date</v>
      </c>
      <c r="Q74" s="43" t="str">
        <f>+Q59</f>
        <v>Note</v>
      </c>
      <c r="R74" s="63"/>
      <c r="S74" s="146" t="s">
        <v>59</v>
      </c>
      <c r="T74" s="147"/>
      <c r="U74" s="65"/>
      <c r="V74" s="145">
        <f t="shared" si="8"/>
        <v>0</v>
      </c>
    </row>
    <row r="75" spans="2:22" ht="15" thickTop="1" x14ac:dyDescent="0.3">
      <c r="B75" s="126"/>
      <c r="C75" s="82"/>
      <c r="D75" s="96"/>
      <c r="E75" s="82"/>
      <c r="F75" s="95"/>
      <c r="G75" s="83"/>
      <c r="H75" s="82"/>
      <c r="I75" s="96"/>
      <c r="J75" s="82"/>
      <c r="K75" s="83"/>
      <c r="L75" s="79"/>
      <c r="M75" s="86"/>
      <c r="N75" s="62"/>
      <c r="O75" s="83"/>
      <c r="P75" s="82"/>
      <c r="Q75" s="83"/>
      <c r="R75" s="62"/>
      <c r="S75" s="148" t="s">
        <v>60</v>
      </c>
      <c r="T75" s="149"/>
      <c r="U75" s="66"/>
      <c r="V75" s="141"/>
    </row>
    <row r="76" spans="2:22" x14ac:dyDescent="0.3">
      <c r="B76" s="126"/>
      <c r="C76" s="20"/>
      <c r="D76" s="93"/>
      <c r="E76" s="20"/>
      <c r="F76" s="23"/>
      <c r="G76" s="9"/>
      <c r="H76" s="20"/>
      <c r="I76" s="93"/>
      <c r="J76" s="20"/>
      <c r="K76" s="9"/>
      <c r="L76" s="79"/>
      <c r="M76" s="92"/>
      <c r="N76" s="18"/>
      <c r="O76" s="9"/>
      <c r="P76" s="20"/>
      <c r="Q76" s="9"/>
      <c r="R76" s="18"/>
      <c r="S76" s="110" t="s">
        <v>61</v>
      </c>
      <c r="T76" s="111"/>
      <c r="U76" s="67"/>
      <c r="V76" s="142"/>
    </row>
    <row r="77" spans="2:22" x14ac:dyDescent="0.3">
      <c r="B77" s="126"/>
      <c r="C77" s="20"/>
      <c r="D77" s="93"/>
      <c r="E77" s="20"/>
      <c r="F77" s="23"/>
      <c r="G77" s="9"/>
      <c r="H77" s="20"/>
      <c r="I77" s="93"/>
      <c r="J77" s="20"/>
      <c r="K77" s="9"/>
      <c r="L77" s="79"/>
      <c r="M77" s="92"/>
      <c r="N77" s="18"/>
      <c r="O77" s="9"/>
      <c r="P77" s="20"/>
      <c r="Q77" s="9"/>
      <c r="R77" s="18"/>
      <c r="S77" s="110" t="s">
        <v>62</v>
      </c>
      <c r="T77" s="111"/>
      <c r="U77" s="67"/>
      <c r="V77" s="142"/>
    </row>
    <row r="78" spans="2:22" x14ac:dyDescent="0.3">
      <c r="B78" s="126"/>
      <c r="C78" s="20"/>
      <c r="D78" s="93"/>
      <c r="E78" s="20"/>
      <c r="F78" s="23"/>
      <c r="G78" s="9"/>
      <c r="H78" s="20"/>
      <c r="I78" s="93"/>
      <c r="J78" s="20"/>
      <c r="K78" s="9"/>
      <c r="L78" s="79"/>
      <c r="M78" s="92"/>
      <c r="N78" s="18"/>
      <c r="O78" s="9"/>
      <c r="P78" s="20"/>
      <c r="Q78" s="9"/>
      <c r="R78" s="18"/>
      <c r="S78" s="110" t="s">
        <v>63</v>
      </c>
      <c r="T78" s="111"/>
      <c r="U78" s="67"/>
      <c r="V78" s="142"/>
    </row>
    <row r="79" spans="2:22" ht="15" thickBot="1" x14ac:dyDescent="0.35">
      <c r="B79" s="127"/>
      <c r="C79" s="21"/>
      <c r="D79" s="94"/>
      <c r="E79" s="21"/>
      <c r="F79" s="24"/>
      <c r="G79" s="10"/>
      <c r="H79" s="21"/>
      <c r="I79" s="94"/>
      <c r="J79" s="21"/>
      <c r="K79" s="10"/>
      <c r="L79" s="79"/>
      <c r="M79" s="8"/>
      <c r="N79" s="19"/>
      <c r="O79" s="10"/>
      <c r="P79" s="21"/>
      <c r="Q79" s="10"/>
      <c r="R79" s="19"/>
      <c r="S79" s="123" t="s">
        <v>64</v>
      </c>
      <c r="T79" s="124"/>
      <c r="U79" s="68"/>
      <c r="V79" s="143"/>
    </row>
    <row r="80" spans="2:22" ht="4.95" customHeight="1" thickBot="1" x14ac:dyDescent="0.35">
      <c r="B80" s="72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91"/>
      <c r="S80" s="91"/>
      <c r="T80" s="91"/>
    </row>
    <row r="81" spans="2:22" s="46" customFormat="1" ht="15" customHeight="1" x14ac:dyDescent="0.3">
      <c r="B81" s="155" t="s">
        <v>25</v>
      </c>
      <c r="C81" s="128" t="str">
        <f>+C66</f>
        <v>1500 PMT (33 H/34,5 F)</v>
      </c>
      <c r="D81" s="130"/>
      <c r="E81" s="128" t="str">
        <f>+E66</f>
        <v>Mannequin (8 min)</v>
      </c>
      <c r="F81" s="130"/>
      <c r="G81" s="129" t="str">
        <f>+G66</f>
        <v>↑ 35m /Remorquage</v>
      </c>
      <c r="H81" s="130"/>
      <c r="I81" s="129" t="str">
        <f>+I66</f>
        <v>↓/VDM / lucidité 50m</v>
      </c>
      <c r="J81" s="129"/>
      <c r="K81" s="128" t="str">
        <f>+K66</f>
        <v>Assitance gilet 50m</v>
      </c>
      <c r="L81" s="129"/>
      <c r="M81" s="130"/>
      <c r="N81" s="76"/>
      <c r="O81" s="136" t="str">
        <f>+O66</f>
        <v>Planning stage (*)</v>
      </c>
      <c r="P81" s="137"/>
      <c r="Q81" s="136" t="str">
        <f>+Q66</f>
        <v>Coordination stage</v>
      </c>
      <c r="R81" s="151"/>
      <c r="S81" s="151"/>
      <c r="T81" s="137"/>
    </row>
    <row r="82" spans="2:22" s="45" customFormat="1" ht="15" thickBot="1" x14ac:dyDescent="0.35">
      <c r="B82" s="156"/>
      <c r="C82" s="119" t="str">
        <f>+C67</f>
        <v xml:space="preserve">(1) </v>
      </c>
      <c r="D82" s="120"/>
      <c r="E82" s="119" t="str">
        <f>+E67</f>
        <v>(2)</v>
      </c>
      <c r="F82" s="120"/>
      <c r="G82" s="131" t="str">
        <f>+G67</f>
        <v>(3)</v>
      </c>
      <c r="H82" s="120"/>
      <c r="I82" s="131" t="str">
        <f>+I67</f>
        <v>(4)</v>
      </c>
      <c r="J82" s="120"/>
      <c r="K82" s="121" t="str">
        <f>+K67</f>
        <v>(5)</v>
      </c>
      <c r="L82" s="157"/>
      <c r="M82" s="122"/>
      <c r="N82" s="77"/>
      <c r="O82" s="121" t="str">
        <f>+O67</f>
        <v>(14)</v>
      </c>
      <c r="P82" s="122"/>
      <c r="Q82" s="121" t="str">
        <f>+Q67</f>
        <v>(15)</v>
      </c>
      <c r="R82" s="157"/>
      <c r="S82" s="157"/>
      <c r="T82" s="158"/>
    </row>
    <row r="83" spans="2:22" ht="15" thickBot="1" x14ac:dyDescent="0.35">
      <c r="B83" s="125"/>
      <c r="C83" s="56" t="str">
        <f>+C68</f>
        <v>Date</v>
      </c>
      <c r="D83" s="57" t="str">
        <f>+D68</f>
        <v>0 / 20  (10)</v>
      </c>
      <c r="E83" s="56" t="str">
        <f>+E68</f>
        <v>Date</v>
      </c>
      <c r="F83" s="57" t="str">
        <f>+F68</f>
        <v>0 / 20 (10)</v>
      </c>
      <c r="G83" s="58" t="str">
        <f>+G68</f>
        <v>Date</v>
      </c>
      <c r="H83" s="59" t="str">
        <f>+H68</f>
        <v>Note</v>
      </c>
      <c r="I83" s="56" t="str">
        <f>+I68</f>
        <v>Date</v>
      </c>
      <c r="J83" s="57" t="str">
        <f>+J68</f>
        <v>Note</v>
      </c>
      <c r="K83" s="87" t="str">
        <f>+K68</f>
        <v>Date</v>
      </c>
      <c r="L83" s="89"/>
      <c r="M83" s="88" t="str">
        <f>+M68</f>
        <v>Note</v>
      </c>
      <c r="N83" s="78"/>
      <c r="O83" s="81" t="str">
        <f>+O68</f>
        <v>Date</v>
      </c>
      <c r="P83" s="60" t="str">
        <f>+P68</f>
        <v>Note</v>
      </c>
      <c r="Q83" s="104" t="str">
        <f>+Q68</f>
        <v>Date</v>
      </c>
      <c r="R83" s="101" t="str">
        <f t="shared" ref="R83:T83" si="10">+R68</f>
        <v>Note</v>
      </c>
      <c r="S83" s="104" t="str">
        <f t="shared" si="10"/>
        <v>Date</v>
      </c>
      <c r="T83" s="101" t="str">
        <f t="shared" si="10"/>
        <v>Note</v>
      </c>
    </row>
    <row r="84" spans="2:22" x14ac:dyDescent="0.3">
      <c r="B84" s="126"/>
      <c r="C84" s="7"/>
      <c r="D84" s="14"/>
      <c r="E84" s="7"/>
      <c r="F84" s="14"/>
      <c r="G84" s="11"/>
      <c r="H84" s="15"/>
      <c r="I84" s="7"/>
      <c r="J84" s="14"/>
      <c r="K84" s="7"/>
      <c r="L84" s="11"/>
      <c r="M84" s="14"/>
      <c r="N84" s="79"/>
      <c r="O84" s="29"/>
      <c r="P84" s="14"/>
      <c r="Q84" s="82"/>
      <c r="R84" s="83"/>
      <c r="S84" s="82"/>
      <c r="T84" s="83"/>
    </row>
    <row r="85" spans="2:22" ht="15" thickBot="1" x14ac:dyDescent="0.35">
      <c r="B85" s="126"/>
      <c r="C85" s="8"/>
      <c r="D85" s="10"/>
      <c r="E85" s="8"/>
      <c r="F85" s="10"/>
      <c r="G85" s="13"/>
      <c r="H85" s="17"/>
      <c r="I85" s="8"/>
      <c r="J85" s="10"/>
      <c r="K85" s="90"/>
      <c r="L85" s="91"/>
      <c r="M85" s="55"/>
      <c r="N85" s="79"/>
      <c r="O85" s="21"/>
      <c r="P85" s="10"/>
      <c r="Q85" s="21"/>
      <c r="R85" s="10"/>
      <c r="S85" s="21"/>
      <c r="T85" s="10"/>
    </row>
    <row r="86" spans="2:22" ht="4.95" customHeight="1" thickBot="1" x14ac:dyDescent="0.35">
      <c r="B86" s="126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91"/>
      <c r="S86" s="91"/>
      <c r="T86" s="91"/>
    </row>
    <row r="87" spans="2:22" s="46" customFormat="1" ht="15" customHeight="1" thickBot="1" x14ac:dyDescent="0.35">
      <c r="B87" s="126"/>
      <c r="C87" s="128" t="s">
        <v>37</v>
      </c>
      <c r="D87" s="130"/>
      <c r="E87" s="128" t="str">
        <f>+E72</f>
        <v>Péda 2nd d° pratique</v>
      </c>
      <c r="F87" s="129"/>
      <c r="G87" s="130"/>
      <c r="H87" s="128" t="str">
        <f>+H72</f>
        <v>Rapport de stage (E : 15/20)</v>
      </c>
      <c r="I87" s="130"/>
      <c r="J87" s="128" t="str">
        <f>+J72</f>
        <v xml:space="preserve">Exposé péda (30-2x15/15)  </v>
      </c>
      <c r="K87" s="130"/>
      <c r="L87" s="76"/>
      <c r="M87" s="128" t="str">
        <f>+M72</f>
        <v xml:space="preserve">Péda 2nd d° théorie </v>
      </c>
      <c r="N87" s="129"/>
      <c r="O87" s="130"/>
      <c r="P87" s="136" t="str">
        <f>+P72</f>
        <v>Orga exam (*)</v>
      </c>
      <c r="Q87" s="137"/>
      <c r="R87" s="138" t="str">
        <f>+R72</f>
        <v>Connaissances d'appui</v>
      </c>
      <c r="S87" s="139"/>
      <c r="T87" s="139"/>
      <c r="U87" s="139"/>
      <c r="V87" s="140"/>
    </row>
    <row r="88" spans="2:22" s="45" customFormat="1" ht="15" customHeight="1" x14ac:dyDescent="0.3">
      <c r="B88" s="126"/>
      <c r="C88" s="119" t="s">
        <v>16</v>
      </c>
      <c r="D88" s="120"/>
      <c r="E88" s="119" t="str">
        <f>+E73</f>
        <v>(7)</v>
      </c>
      <c r="F88" s="131"/>
      <c r="G88" s="132"/>
      <c r="H88" s="121" t="str">
        <f>+H73</f>
        <v>(8)</v>
      </c>
      <c r="I88" s="122"/>
      <c r="J88" s="121" t="str">
        <f>+J73</f>
        <v>(9)</v>
      </c>
      <c r="K88" s="122"/>
      <c r="L88" s="77"/>
      <c r="M88" s="119" t="str">
        <f>+M73</f>
        <v>(10)</v>
      </c>
      <c r="N88" s="131"/>
      <c r="O88" s="120"/>
      <c r="P88" s="119" t="str">
        <f>+P73</f>
        <v>(11)</v>
      </c>
      <c r="Q88" s="120"/>
      <c r="R88" s="70" t="str">
        <f>+R73</f>
        <v>Date</v>
      </c>
      <c r="S88" s="150" t="str">
        <f t="shared" ref="S88:V88" si="11">+S73</f>
        <v>Sujet - Ecrit (E)/Oral (O)</v>
      </c>
      <c r="T88" s="150">
        <f t="shared" si="11"/>
        <v>0</v>
      </c>
      <c r="U88" s="71" t="str">
        <f t="shared" si="11"/>
        <v>Note</v>
      </c>
      <c r="V88" s="144" t="str">
        <f t="shared" si="11"/>
        <v>Moy
↓</v>
      </c>
    </row>
    <row r="89" spans="2:22" s="28" customFormat="1" ht="15" customHeight="1" thickBot="1" x14ac:dyDescent="0.35">
      <c r="B89" s="126"/>
      <c r="C89" s="238" t="s">
        <v>0</v>
      </c>
      <c r="D89" s="239" t="s">
        <v>1</v>
      </c>
      <c r="E89" s="40" t="str">
        <f>+E74</f>
        <v>Date</v>
      </c>
      <c r="F89" s="42" t="str">
        <f t="shared" ref="F89:K89" si="12">+F74</f>
        <v xml:space="preserve">Note  AM </v>
      </c>
      <c r="G89" s="97" t="str">
        <f t="shared" si="12"/>
        <v xml:space="preserve">Note  PM </v>
      </c>
      <c r="H89" s="40" t="str">
        <f t="shared" si="12"/>
        <v>Date</v>
      </c>
      <c r="I89" s="43" t="str">
        <f t="shared" si="12"/>
        <v>Note</v>
      </c>
      <c r="J89" s="40" t="str">
        <f t="shared" si="12"/>
        <v>Date</v>
      </c>
      <c r="K89" s="43" t="str">
        <f t="shared" si="12"/>
        <v>Note</v>
      </c>
      <c r="L89" s="80"/>
      <c r="M89" s="99" t="str">
        <f>+M74</f>
        <v>Date</v>
      </c>
      <c r="N89" s="103"/>
      <c r="O89" s="101" t="str">
        <f>+O74</f>
        <v>Note (08)</v>
      </c>
      <c r="P89" s="40" t="str">
        <f>+P74</f>
        <v>Date</v>
      </c>
      <c r="Q89" s="43" t="str">
        <f>+Q74</f>
        <v>Note</v>
      </c>
      <c r="R89" s="63"/>
      <c r="S89" s="146" t="s">
        <v>59</v>
      </c>
      <c r="T89" s="147"/>
      <c r="U89" s="65"/>
      <c r="V89" s="145">
        <f t="shared" ref="V89" si="13">+V74</f>
        <v>0</v>
      </c>
    </row>
    <row r="90" spans="2:22" ht="15" thickTop="1" x14ac:dyDescent="0.3">
      <c r="B90" s="126"/>
      <c r="C90" s="82"/>
      <c r="D90" s="96"/>
      <c r="E90" s="82"/>
      <c r="F90" s="95"/>
      <c r="G90" s="83"/>
      <c r="H90" s="82"/>
      <c r="I90" s="96"/>
      <c r="J90" s="82"/>
      <c r="K90" s="83"/>
      <c r="L90" s="79"/>
      <c r="M90" s="86"/>
      <c r="N90" s="62"/>
      <c r="O90" s="83"/>
      <c r="P90" s="82"/>
      <c r="Q90" s="83"/>
      <c r="R90" s="62"/>
      <c r="S90" s="148" t="s">
        <v>60</v>
      </c>
      <c r="T90" s="149"/>
      <c r="U90" s="66"/>
      <c r="V90" s="141"/>
    </row>
    <row r="91" spans="2:22" x14ac:dyDescent="0.3">
      <c r="B91" s="126"/>
      <c r="C91" s="20"/>
      <c r="D91" s="93"/>
      <c r="E91" s="20"/>
      <c r="F91" s="23"/>
      <c r="G91" s="9"/>
      <c r="H91" s="20"/>
      <c r="I91" s="93"/>
      <c r="J91" s="20"/>
      <c r="K91" s="9"/>
      <c r="L91" s="79"/>
      <c r="M91" s="92"/>
      <c r="N91" s="18"/>
      <c r="O91" s="9"/>
      <c r="P91" s="20"/>
      <c r="Q91" s="9"/>
      <c r="R91" s="18"/>
      <c r="S91" s="110" t="s">
        <v>61</v>
      </c>
      <c r="T91" s="111"/>
      <c r="U91" s="67"/>
      <c r="V91" s="142"/>
    </row>
    <row r="92" spans="2:22" x14ac:dyDescent="0.3">
      <c r="B92" s="126"/>
      <c r="C92" s="20"/>
      <c r="D92" s="93"/>
      <c r="E92" s="20"/>
      <c r="F92" s="23"/>
      <c r="G92" s="9"/>
      <c r="H92" s="20"/>
      <c r="I92" s="93"/>
      <c r="J92" s="20"/>
      <c r="K92" s="9"/>
      <c r="L92" s="79"/>
      <c r="M92" s="92"/>
      <c r="N92" s="18"/>
      <c r="O92" s="9"/>
      <c r="P92" s="20"/>
      <c r="Q92" s="9"/>
      <c r="R92" s="18"/>
      <c r="S92" s="110" t="s">
        <v>62</v>
      </c>
      <c r="T92" s="111"/>
      <c r="U92" s="67"/>
      <c r="V92" s="142"/>
    </row>
    <row r="93" spans="2:22" x14ac:dyDescent="0.3">
      <c r="B93" s="126"/>
      <c r="C93" s="20"/>
      <c r="D93" s="93"/>
      <c r="E93" s="20"/>
      <c r="F93" s="23"/>
      <c r="G93" s="9"/>
      <c r="H93" s="20"/>
      <c r="I93" s="93"/>
      <c r="J93" s="20"/>
      <c r="K93" s="9"/>
      <c r="L93" s="79"/>
      <c r="M93" s="92"/>
      <c r="N93" s="18"/>
      <c r="O93" s="9"/>
      <c r="P93" s="20"/>
      <c r="Q93" s="9"/>
      <c r="R93" s="18"/>
      <c r="S93" s="110" t="s">
        <v>63</v>
      </c>
      <c r="T93" s="111"/>
      <c r="U93" s="67"/>
      <c r="V93" s="142"/>
    </row>
    <row r="94" spans="2:22" ht="15" thickBot="1" x14ac:dyDescent="0.35">
      <c r="B94" s="127"/>
      <c r="C94" s="21"/>
      <c r="D94" s="94"/>
      <c r="E94" s="21"/>
      <c r="F94" s="24"/>
      <c r="G94" s="10"/>
      <c r="H94" s="21"/>
      <c r="I94" s="94"/>
      <c r="J94" s="21"/>
      <c r="K94" s="10"/>
      <c r="L94" s="79"/>
      <c r="M94" s="8"/>
      <c r="N94" s="19"/>
      <c r="O94" s="10"/>
      <c r="P94" s="21"/>
      <c r="Q94" s="10"/>
      <c r="R94" s="19"/>
      <c r="S94" s="123" t="s">
        <v>64</v>
      </c>
      <c r="T94" s="124"/>
      <c r="U94" s="68"/>
      <c r="V94" s="143"/>
    </row>
    <row r="95" spans="2:22" x14ac:dyDescent="0.3">
      <c r="B95" s="5" t="s">
        <v>2</v>
      </c>
    </row>
  </sheetData>
  <mergeCells count="226">
    <mergeCell ref="B83:B94"/>
    <mergeCell ref="C87:D87"/>
    <mergeCell ref="E87:G87"/>
    <mergeCell ref="H87:I87"/>
    <mergeCell ref="J87:K87"/>
    <mergeCell ref="M87:O87"/>
    <mergeCell ref="P87:Q87"/>
    <mergeCell ref="R87:V87"/>
    <mergeCell ref="S88:T88"/>
    <mergeCell ref="V88:V89"/>
    <mergeCell ref="V90:V94"/>
    <mergeCell ref="S94:T94"/>
    <mergeCell ref="C88:D88"/>
    <mergeCell ref="E88:G88"/>
    <mergeCell ref="H88:I88"/>
    <mergeCell ref="J88:K88"/>
    <mergeCell ref="M88:O88"/>
    <mergeCell ref="P88:Q88"/>
    <mergeCell ref="B81:B82"/>
    <mergeCell ref="C81:D81"/>
    <mergeCell ref="E81:F81"/>
    <mergeCell ref="G81:H81"/>
    <mergeCell ref="I81:J81"/>
    <mergeCell ref="K81:M81"/>
    <mergeCell ref="O81:P81"/>
    <mergeCell ref="Q81:T81"/>
    <mergeCell ref="C82:D82"/>
    <mergeCell ref="E82:F82"/>
    <mergeCell ref="G82:H82"/>
    <mergeCell ref="I82:J82"/>
    <mergeCell ref="K82:M82"/>
    <mergeCell ref="O82:P82"/>
    <mergeCell ref="Q82:T82"/>
    <mergeCell ref="B68:B79"/>
    <mergeCell ref="C72:D72"/>
    <mergeCell ref="E72:G72"/>
    <mergeCell ref="H72:I72"/>
    <mergeCell ref="J72:K72"/>
    <mergeCell ref="M72:O72"/>
    <mergeCell ref="P72:Q72"/>
    <mergeCell ref="R72:V72"/>
    <mergeCell ref="C73:D73"/>
    <mergeCell ref="E73:G73"/>
    <mergeCell ref="H73:I73"/>
    <mergeCell ref="J73:K73"/>
    <mergeCell ref="M73:O73"/>
    <mergeCell ref="P73:Q73"/>
    <mergeCell ref="S73:T73"/>
    <mergeCell ref="V73:V74"/>
    <mergeCell ref="S74:T74"/>
    <mergeCell ref="S75:T75"/>
    <mergeCell ref="V75:V79"/>
    <mergeCell ref="B66:B67"/>
    <mergeCell ref="E66:F66"/>
    <mergeCell ref="G66:H66"/>
    <mergeCell ref="I66:J66"/>
    <mergeCell ref="K66:M66"/>
    <mergeCell ref="O66:P66"/>
    <mergeCell ref="Q66:T66"/>
    <mergeCell ref="C67:D67"/>
    <mergeCell ref="E67:F67"/>
    <mergeCell ref="G67:H67"/>
    <mergeCell ref="I67:J67"/>
    <mergeCell ref="K67:M67"/>
    <mergeCell ref="O67:P67"/>
    <mergeCell ref="Q67:T67"/>
    <mergeCell ref="C66:D66"/>
    <mergeCell ref="B35:B46"/>
    <mergeCell ref="C39:D39"/>
    <mergeCell ref="E39:G39"/>
    <mergeCell ref="H39:I39"/>
    <mergeCell ref="J39:K39"/>
    <mergeCell ref="S58:T58"/>
    <mergeCell ref="V58:V59"/>
    <mergeCell ref="S59:T59"/>
    <mergeCell ref="S60:T60"/>
    <mergeCell ref="V60:V64"/>
    <mergeCell ref="S61:T61"/>
    <mergeCell ref="S62:T62"/>
    <mergeCell ref="B53:B64"/>
    <mergeCell ref="B51:B52"/>
    <mergeCell ref="C51:D51"/>
    <mergeCell ref="E51:F51"/>
    <mergeCell ref="G51:H51"/>
    <mergeCell ref="I51:J51"/>
    <mergeCell ref="K51:M51"/>
    <mergeCell ref="O51:P51"/>
    <mergeCell ref="Q51:T51"/>
    <mergeCell ref="C52:D52"/>
    <mergeCell ref="E52:F52"/>
    <mergeCell ref="G52:H52"/>
    <mergeCell ref="I52:J52"/>
    <mergeCell ref="K52:M52"/>
    <mergeCell ref="O52:P52"/>
    <mergeCell ref="Q52:T52"/>
    <mergeCell ref="S44:T44"/>
    <mergeCell ref="S45:T45"/>
    <mergeCell ref="S27:T27"/>
    <mergeCell ref="S28:T28"/>
    <mergeCell ref="S29:T29"/>
    <mergeCell ref="S30:T30"/>
    <mergeCell ref="V27:V31"/>
    <mergeCell ref="S31:T31"/>
    <mergeCell ref="M39:O39"/>
    <mergeCell ref="P39:Q39"/>
    <mergeCell ref="C40:D40"/>
    <mergeCell ref="E40:G40"/>
    <mergeCell ref="H40:I40"/>
    <mergeCell ref="J40:K40"/>
    <mergeCell ref="M40:O40"/>
    <mergeCell ref="P40:Q40"/>
    <mergeCell ref="S40:T40"/>
    <mergeCell ref="S46:T46"/>
    <mergeCell ref="R39:V39"/>
    <mergeCell ref="B33:B34"/>
    <mergeCell ref="C33:D33"/>
    <mergeCell ref="E33:F33"/>
    <mergeCell ref="G33:H33"/>
    <mergeCell ref="I33:J33"/>
    <mergeCell ref="K33:M33"/>
    <mergeCell ref="O33:P33"/>
    <mergeCell ref="Q33:T33"/>
    <mergeCell ref="C34:D34"/>
    <mergeCell ref="E34:F34"/>
    <mergeCell ref="G34:H34"/>
    <mergeCell ref="I34:J34"/>
    <mergeCell ref="K34:M34"/>
    <mergeCell ref="O34:P34"/>
    <mergeCell ref="Q34:T34"/>
    <mergeCell ref="P24:Q24"/>
    <mergeCell ref="C25:D25"/>
    <mergeCell ref="E25:G25"/>
    <mergeCell ref="H25:I25"/>
    <mergeCell ref="J25:K25"/>
    <mergeCell ref="M25:O25"/>
    <mergeCell ref="P25:Q25"/>
    <mergeCell ref="S25:T25"/>
    <mergeCell ref="V25:V26"/>
    <mergeCell ref="S26:T26"/>
    <mergeCell ref="R24:V24"/>
    <mergeCell ref="B18:B19"/>
    <mergeCell ref="C18:D18"/>
    <mergeCell ref="E18:F18"/>
    <mergeCell ref="G18:H18"/>
    <mergeCell ref="I18:J18"/>
    <mergeCell ref="K18:M18"/>
    <mergeCell ref="O18:P18"/>
    <mergeCell ref="Q18:T18"/>
    <mergeCell ref="C19:D19"/>
    <mergeCell ref="E19:F19"/>
    <mergeCell ref="G19:H19"/>
    <mergeCell ref="I19:J19"/>
    <mergeCell ref="K19:M19"/>
    <mergeCell ref="O19:P19"/>
    <mergeCell ref="Q19:T19"/>
    <mergeCell ref="B20:B31"/>
    <mergeCell ref="C24:D24"/>
    <mergeCell ref="E24:G24"/>
    <mergeCell ref="H24:I24"/>
    <mergeCell ref="J24:K24"/>
    <mergeCell ref="M24:O24"/>
    <mergeCell ref="Q3:T3"/>
    <mergeCell ref="Q4:T4"/>
    <mergeCell ref="B3:B4"/>
    <mergeCell ref="C3:D3"/>
    <mergeCell ref="E3:F3"/>
    <mergeCell ref="G3:H3"/>
    <mergeCell ref="C4:D4"/>
    <mergeCell ref="E4:F4"/>
    <mergeCell ref="G4:H4"/>
    <mergeCell ref="I3:J3"/>
    <mergeCell ref="K3:M3"/>
    <mergeCell ref="C9:D9"/>
    <mergeCell ref="O3:P3"/>
    <mergeCell ref="I4:J4"/>
    <mergeCell ref="P9:Q9"/>
    <mergeCell ref="P10:Q10"/>
    <mergeCell ref="K4:M4"/>
    <mergeCell ref="V12:V16"/>
    <mergeCell ref="V10:V11"/>
    <mergeCell ref="S93:T93"/>
    <mergeCell ref="S76:T76"/>
    <mergeCell ref="S77:T77"/>
    <mergeCell ref="S78:T78"/>
    <mergeCell ref="S79:T79"/>
    <mergeCell ref="S11:T11"/>
    <mergeCell ref="S12:T12"/>
    <mergeCell ref="S13:T13"/>
    <mergeCell ref="S89:T89"/>
    <mergeCell ref="S90:T90"/>
    <mergeCell ref="S91:T91"/>
    <mergeCell ref="S92:T92"/>
    <mergeCell ref="S63:T63"/>
    <mergeCell ref="S64:T64"/>
    <mergeCell ref="S14:T14"/>
    <mergeCell ref="S15:T15"/>
    <mergeCell ref="S10:T10"/>
    <mergeCell ref="V40:V41"/>
    <mergeCell ref="S41:T41"/>
    <mergeCell ref="S42:T42"/>
    <mergeCell ref="V42:V46"/>
    <mergeCell ref="S43:T43"/>
    <mergeCell ref="C57:D57"/>
    <mergeCell ref="C58:D58"/>
    <mergeCell ref="E57:G57"/>
    <mergeCell ref="H57:I57"/>
    <mergeCell ref="J57:K57"/>
    <mergeCell ref="M57:O57"/>
    <mergeCell ref="P57:Q57"/>
    <mergeCell ref="R57:V57"/>
    <mergeCell ref="E58:G58"/>
    <mergeCell ref="H58:I58"/>
    <mergeCell ref="J58:K58"/>
    <mergeCell ref="M58:O58"/>
    <mergeCell ref="P58:Q58"/>
    <mergeCell ref="C10:D10"/>
    <mergeCell ref="O4:P4"/>
    <mergeCell ref="S16:T16"/>
    <mergeCell ref="B5:B16"/>
    <mergeCell ref="E9:G9"/>
    <mergeCell ref="M9:O9"/>
    <mergeCell ref="H9:I9"/>
    <mergeCell ref="H10:I10"/>
    <mergeCell ref="J9:K9"/>
    <mergeCell ref="J10:K10"/>
    <mergeCell ref="R9:V9"/>
  </mergeCells>
  <printOptions horizontalCentered="1"/>
  <pageMargins left="0" right="0" top="0" bottom="0" header="0.31496062992125984" footer="0.31496062992125984"/>
  <pageSetup paperSize="9" scale="73" fitToHeight="2" orientation="landscape" r:id="rId1"/>
  <headerFooter>
    <oddHeader>&amp;R&amp;9&amp;F</oddHeader>
  </headerFooter>
  <rowBreaks count="1" manualBreakCount="1">
    <brk id="48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W88"/>
  <sheetViews>
    <sheetView tabSelected="1" zoomScaleNormal="100" workbookViewId="0">
      <selection activeCell="P45" sqref="P45"/>
    </sheetView>
  </sheetViews>
  <sheetFormatPr baseColWidth="10" defaultColWidth="11.44140625" defaultRowHeight="14.4" x14ac:dyDescent="0.3"/>
  <cols>
    <col min="1" max="1" width="2.6640625" style="1" customWidth="1"/>
    <col min="2" max="2" width="14.5546875" style="4" customWidth="1"/>
    <col min="3" max="23" width="8.6640625" style="1" customWidth="1"/>
    <col min="24" max="24" width="2.6640625" style="1" customWidth="1"/>
    <col min="25" max="16384" width="11.44140625" style="1"/>
  </cols>
  <sheetData>
    <row r="1" spans="2:23" ht="23.4" x14ac:dyDescent="0.3">
      <c r="B1" s="2" t="s">
        <v>70</v>
      </c>
      <c r="J1" s="22"/>
      <c r="L1" s="22"/>
      <c r="M1" s="54" t="s">
        <v>88</v>
      </c>
    </row>
    <row r="2" spans="2:23" ht="15" customHeight="1" x14ac:dyDescent="0.3">
      <c r="B2" s="2"/>
      <c r="J2" s="22"/>
      <c r="L2" s="22"/>
      <c r="M2" s="257" t="s">
        <v>99</v>
      </c>
      <c r="N2" s="255"/>
      <c r="O2" s="255"/>
      <c r="P2" s="256"/>
      <c r="Q2" s="54"/>
    </row>
    <row r="3" spans="2:23" ht="15" thickBot="1" x14ac:dyDescent="0.35">
      <c r="B3" s="3" t="s">
        <v>65</v>
      </c>
    </row>
    <row r="4" spans="2:23" s="44" customFormat="1" ht="15" customHeight="1" x14ac:dyDescent="0.3">
      <c r="B4" s="155" t="s">
        <v>25</v>
      </c>
      <c r="C4" s="226" t="s">
        <v>52</v>
      </c>
      <c r="D4" s="227"/>
      <c r="E4" s="128" t="s">
        <v>89</v>
      </c>
      <c r="F4" s="129"/>
      <c r="G4" s="130"/>
      <c r="H4" s="128" t="s">
        <v>44</v>
      </c>
      <c r="I4" s="130"/>
      <c r="J4" s="128" t="s">
        <v>46</v>
      </c>
      <c r="K4" s="130"/>
      <c r="L4" s="213" t="s">
        <v>6</v>
      </c>
      <c r="M4" s="215"/>
      <c r="N4" s="230" t="s">
        <v>91</v>
      </c>
      <c r="O4" s="231"/>
      <c r="P4" s="222" t="s">
        <v>7</v>
      </c>
      <c r="Q4" s="223"/>
      <c r="R4" s="222" t="s">
        <v>48</v>
      </c>
      <c r="S4" s="223"/>
      <c r="T4" s="222" t="s">
        <v>49</v>
      </c>
      <c r="U4" s="223"/>
      <c r="V4" s="213" t="s">
        <v>93</v>
      </c>
      <c r="W4" s="215"/>
    </row>
    <row r="5" spans="2:23" s="45" customFormat="1" ht="15" customHeight="1" x14ac:dyDescent="0.3">
      <c r="B5" s="206"/>
      <c r="C5" s="228" t="s">
        <v>5</v>
      </c>
      <c r="D5" s="229"/>
      <c r="E5" s="191"/>
      <c r="F5" s="192" t="s">
        <v>87</v>
      </c>
      <c r="G5" s="193">
        <f>IFERROR(AVERAGE(F7:G13),0)</f>
        <v>0</v>
      </c>
      <c r="H5" s="119" t="s">
        <v>14</v>
      </c>
      <c r="I5" s="120"/>
      <c r="J5" s="119" t="s">
        <v>15</v>
      </c>
      <c r="K5" s="120"/>
      <c r="L5" s="221" t="s">
        <v>45</v>
      </c>
      <c r="M5" s="220"/>
      <c r="N5" s="221" t="s">
        <v>47</v>
      </c>
      <c r="O5" s="220"/>
      <c r="P5" s="224" t="s">
        <v>19</v>
      </c>
      <c r="Q5" s="225"/>
      <c r="R5" s="224" t="s">
        <v>92</v>
      </c>
      <c r="S5" s="225"/>
      <c r="T5" s="224" t="s">
        <v>21</v>
      </c>
      <c r="U5" s="225"/>
      <c r="V5" s="219" t="s">
        <v>94</v>
      </c>
      <c r="W5" s="220"/>
    </row>
    <row r="6" spans="2:23" s="39" customFormat="1" ht="15" customHeight="1" thickBot="1" x14ac:dyDescent="0.35">
      <c r="B6" s="156"/>
      <c r="C6" s="40" t="s">
        <v>0</v>
      </c>
      <c r="D6" s="41" t="s">
        <v>1</v>
      </c>
      <c r="E6" s="40" t="s">
        <v>0</v>
      </c>
      <c r="F6" s="42" t="s">
        <v>26</v>
      </c>
      <c r="G6" s="43" t="s">
        <v>27</v>
      </c>
      <c r="H6" s="40" t="s">
        <v>0</v>
      </c>
      <c r="I6" s="43" t="s">
        <v>1</v>
      </c>
      <c r="J6" s="40" t="s">
        <v>0</v>
      </c>
      <c r="K6" s="43" t="s">
        <v>9</v>
      </c>
      <c r="L6" s="40" t="s">
        <v>0</v>
      </c>
      <c r="M6" s="43" t="s">
        <v>9</v>
      </c>
      <c r="N6" s="40" t="s">
        <v>0</v>
      </c>
      <c r="O6" s="43" t="s">
        <v>9</v>
      </c>
      <c r="P6" s="40" t="s">
        <v>0</v>
      </c>
      <c r="Q6" s="43" t="s">
        <v>1</v>
      </c>
      <c r="R6" s="40" t="s">
        <v>0</v>
      </c>
      <c r="S6" s="43" t="s">
        <v>1</v>
      </c>
      <c r="T6" s="40" t="s">
        <v>0</v>
      </c>
      <c r="U6" s="43" t="s">
        <v>34</v>
      </c>
      <c r="V6" s="40" t="s">
        <v>0</v>
      </c>
      <c r="W6" s="43" t="s">
        <v>1</v>
      </c>
    </row>
    <row r="7" spans="2:23" s="25" customFormat="1" ht="15.75" customHeight="1" thickBot="1" x14ac:dyDescent="0.35">
      <c r="B7" s="161"/>
      <c r="C7" s="51" t="s">
        <v>42</v>
      </c>
      <c r="D7" s="52" t="s">
        <v>28</v>
      </c>
      <c r="E7" s="30"/>
      <c r="F7" s="31"/>
      <c r="G7" s="32"/>
      <c r="H7" s="30"/>
      <c r="I7" s="32"/>
      <c r="J7" s="30"/>
      <c r="K7" s="32"/>
      <c r="L7" s="30"/>
      <c r="M7" s="32"/>
      <c r="N7" s="30"/>
      <c r="O7" s="32"/>
      <c r="P7" s="30"/>
      <c r="Q7" s="32"/>
      <c r="R7" s="30"/>
      <c r="S7" s="32"/>
      <c r="T7" s="30"/>
      <c r="U7" s="32"/>
      <c r="V7" s="159" t="s">
        <v>100</v>
      </c>
      <c r="W7" s="160"/>
    </row>
    <row r="8" spans="2:23" s="25" customFormat="1" ht="15" customHeight="1" thickBot="1" x14ac:dyDescent="0.35">
      <c r="B8" s="161"/>
      <c r="C8" s="30"/>
      <c r="D8" s="38"/>
      <c r="E8" s="30"/>
      <c r="F8" s="31"/>
      <c r="G8" s="32"/>
      <c r="H8" s="30"/>
      <c r="I8" s="32"/>
      <c r="J8" s="30"/>
      <c r="K8" s="32"/>
      <c r="L8" s="30"/>
      <c r="M8" s="32"/>
      <c r="N8" s="30"/>
      <c r="O8" s="32"/>
      <c r="P8" s="30"/>
      <c r="Q8" s="32"/>
      <c r="R8" s="30"/>
      <c r="S8" s="32"/>
      <c r="T8" s="30"/>
      <c r="U8" s="32"/>
      <c r="V8" s="73"/>
      <c r="W8" s="74"/>
    </row>
    <row r="9" spans="2:23" ht="15.75" customHeight="1" thickBot="1" x14ac:dyDescent="0.35">
      <c r="B9" s="161"/>
      <c r="C9" s="26"/>
      <c r="D9" s="27"/>
      <c r="E9" s="26"/>
      <c r="F9" s="33"/>
      <c r="G9" s="27"/>
      <c r="H9" s="26"/>
      <c r="I9" s="27"/>
      <c r="J9" s="26"/>
      <c r="K9" s="27"/>
      <c r="L9" s="26"/>
      <c r="M9" s="27"/>
      <c r="N9" s="26"/>
      <c r="O9" s="27"/>
      <c r="P9" s="26"/>
      <c r="Q9" s="27"/>
      <c r="R9" s="26"/>
      <c r="S9" s="27"/>
      <c r="T9" s="26"/>
      <c r="U9" s="27"/>
      <c r="V9" s="159" t="s">
        <v>95</v>
      </c>
      <c r="W9" s="160"/>
    </row>
    <row r="10" spans="2:23" ht="15" customHeight="1" thickBot="1" x14ac:dyDescent="0.35">
      <c r="B10" s="161"/>
      <c r="C10" s="61" t="s">
        <v>50</v>
      </c>
      <c r="D10" s="53"/>
      <c r="E10" s="26"/>
      <c r="F10" s="33"/>
      <c r="G10" s="27"/>
      <c r="H10" s="26"/>
      <c r="I10" s="27"/>
      <c r="J10" s="26"/>
      <c r="K10" s="27"/>
      <c r="L10" s="26"/>
      <c r="M10" s="27"/>
      <c r="N10" s="26"/>
      <c r="O10" s="27"/>
      <c r="P10" s="26"/>
      <c r="Q10" s="27"/>
      <c r="R10" s="26"/>
      <c r="S10" s="27"/>
      <c r="T10" s="26"/>
      <c r="U10" s="27"/>
      <c r="V10" s="75"/>
      <c r="W10" s="204"/>
    </row>
    <row r="11" spans="2:23" ht="15" customHeight="1" thickBot="1" x14ac:dyDescent="0.35">
      <c r="B11" s="161"/>
      <c r="C11" s="195"/>
      <c r="D11" s="196"/>
      <c r="E11" s="26"/>
      <c r="F11" s="33"/>
      <c r="G11" s="27"/>
      <c r="H11" s="26"/>
      <c r="I11" s="27"/>
      <c r="J11" s="26"/>
      <c r="K11" s="27"/>
      <c r="L11" s="26"/>
      <c r="M11" s="27"/>
      <c r="N11" s="26"/>
      <c r="O11" s="27"/>
      <c r="P11" s="26"/>
      <c r="Q11" s="27"/>
      <c r="R11" s="26"/>
      <c r="S11" s="27"/>
      <c r="T11" s="26"/>
      <c r="U11" s="27"/>
      <c r="V11" s="199" t="s">
        <v>96</v>
      </c>
      <c r="W11" s="200"/>
    </row>
    <row r="12" spans="2:23" ht="15" customHeight="1" thickBot="1" x14ac:dyDescent="0.35">
      <c r="B12" s="161"/>
      <c r="C12" s="47"/>
      <c r="D12" s="48"/>
      <c r="E12" s="47"/>
      <c r="F12" s="49"/>
      <c r="G12" s="50"/>
      <c r="H12" s="47"/>
      <c r="I12" s="50"/>
      <c r="J12" s="47"/>
      <c r="K12" s="50"/>
      <c r="L12" s="47"/>
      <c r="M12" s="50"/>
      <c r="N12" s="47"/>
      <c r="O12" s="50"/>
      <c r="P12" s="47"/>
      <c r="Q12" s="50"/>
      <c r="R12" s="47"/>
      <c r="S12" s="50"/>
      <c r="T12" s="47"/>
      <c r="U12" s="50"/>
      <c r="V12" s="64"/>
      <c r="W12" s="205"/>
    </row>
    <row r="13" spans="2:23" ht="15" customHeight="1" thickBot="1" x14ac:dyDescent="0.35">
      <c r="B13" s="162"/>
      <c r="C13" s="34"/>
      <c r="D13" s="36"/>
      <c r="E13" s="34"/>
      <c r="F13" s="37"/>
      <c r="G13" s="35"/>
      <c r="H13" s="34"/>
      <c r="I13" s="35"/>
      <c r="J13" s="34"/>
      <c r="K13" s="35"/>
      <c r="L13" s="198" t="s">
        <v>90</v>
      </c>
      <c r="M13" s="197">
        <f>+IFERROR(AVERAGE(M7:M12),0)</f>
        <v>0</v>
      </c>
      <c r="N13" s="34"/>
      <c r="O13" s="35"/>
      <c r="P13" s="198" t="s">
        <v>90</v>
      </c>
      <c r="Q13" s="197">
        <f>+IFERROR(AVERAGE(Q7:Q12),0)</f>
        <v>0</v>
      </c>
      <c r="R13" s="34"/>
      <c r="S13" s="35"/>
      <c r="T13" s="34"/>
      <c r="U13" s="35"/>
      <c r="V13" s="198" t="s">
        <v>90</v>
      </c>
      <c r="W13" s="197">
        <f>+IFERROR(AVERAGE(W8,W10,W12),0)</f>
        <v>0</v>
      </c>
    </row>
    <row r="14" spans="2:23" s="44" customFormat="1" ht="15" customHeight="1" x14ac:dyDescent="0.3">
      <c r="B14" s="155" t="s">
        <v>25</v>
      </c>
      <c r="C14" s="226" t="s">
        <v>52</v>
      </c>
      <c r="D14" s="227"/>
      <c r="E14" s="128" t="s">
        <v>89</v>
      </c>
      <c r="F14" s="129"/>
      <c r="G14" s="130"/>
      <c r="H14" s="128" t="s">
        <v>44</v>
      </c>
      <c r="I14" s="130"/>
      <c r="J14" s="128" t="s">
        <v>46</v>
      </c>
      <c r="K14" s="130"/>
      <c r="L14" s="213" t="s">
        <v>6</v>
      </c>
      <c r="M14" s="215"/>
      <c r="N14" s="230" t="s">
        <v>91</v>
      </c>
      <c r="O14" s="231"/>
      <c r="P14" s="222" t="s">
        <v>7</v>
      </c>
      <c r="Q14" s="223"/>
      <c r="R14" s="222" t="s">
        <v>48</v>
      </c>
      <c r="S14" s="223"/>
      <c r="T14" s="222" t="s">
        <v>49</v>
      </c>
      <c r="U14" s="223"/>
      <c r="V14" s="213" t="s">
        <v>93</v>
      </c>
      <c r="W14" s="215"/>
    </row>
    <row r="15" spans="2:23" s="45" customFormat="1" ht="15" customHeight="1" x14ac:dyDescent="0.3">
      <c r="B15" s="206"/>
      <c r="C15" s="228" t="s">
        <v>5</v>
      </c>
      <c r="D15" s="229"/>
      <c r="E15" s="191"/>
      <c r="F15" s="192" t="s">
        <v>87</v>
      </c>
      <c r="G15" s="193">
        <f>IFERROR(AVERAGE(F17:G23),0)</f>
        <v>0</v>
      </c>
      <c r="H15" s="119" t="s">
        <v>14</v>
      </c>
      <c r="I15" s="120"/>
      <c r="J15" s="119" t="s">
        <v>15</v>
      </c>
      <c r="K15" s="120"/>
      <c r="L15" s="221" t="s">
        <v>45</v>
      </c>
      <c r="M15" s="220"/>
      <c r="N15" s="221" t="s">
        <v>47</v>
      </c>
      <c r="O15" s="220"/>
      <c r="P15" s="224" t="s">
        <v>19</v>
      </c>
      <c r="Q15" s="225"/>
      <c r="R15" s="224" t="s">
        <v>92</v>
      </c>
      <c r="S15" s="225"/>
      <c r="T15" s="224" t="s">
        <v>21</v>
      </c>
      <c r="U15" s="225"/>
      <c r="V15" s="219" t="s">
        <v>94</v>
      </c>
      <c r="W15" s="220"/>
    </row>
    <row r="16" spans="2:23" s="39" customFormat="1" ht="15" customHeight="1" thickBot="1" x14ac:dyDescent="0.35">
      <c r="B16" s="156"/>
      <c r="C16" s="40" t="s">
        <v>0</v>
      </c>
      <c r="D16" s="41" t="s">
        <v>1</v>
      </c>
      <c r="E16" s="40" t="s">
        <v>0</v>
      </c>
      <c r="F16" s="42" t="s">
        <v>26</v>
      </c>
      <c r="G16" s="43" t="s">
        <v>27</v>
      </c>
      <c r="H16" s="40" t="s">
        <v>0</v>
      </c>
      <c r="I16" s="43" t="s">
        <v>1</v>
      </c>
      <c r="J16" s="40" t="s">
        <v>0</v>
      </c>
      <c r="K16" s="43" t="s">
        <v>9</v>
      </c>
      <c r="L16" s="40" t="s">
        <v>0</v>
      </c>
      <c r="M16" s="43" t="s">
        <v>9</v>
      </c>
      <c r="N16" s="40" t="s">
        <v>0</v>
      </c>
      <c r="O16" s="43" t="s">
        <v>9</v>
      </c>
      <c r="P16" s="40" t="s">
        <v>0</v>
      </c>
      <c r="Q16" s="43" t="s">
        <v>1</v>
      </c>
      <c r="R16" s="40" t="s">
        <v>0</v>
      </c>
      <c r="S16" s="43" t="s">
        <v>1</v>
      </c>
      <c r="T16" s="40" t="s">
        <v>0</v>
      </c>
      <c r="U16" s="43" t="s">
        <v>34</v>
      </c>
      <c r="V16" s="40" t="s">
        <v>0</v>
      </c>
      <c r="W16" s="43" t="s">
        <v>1</v>
      </c>
    </row>
    <row r="17" spans="2:23" s="25" customFormat="1" ht="15.75" customHeight="1" thickBot="1" x14ac:dyDescent="0.35">
      <c r="B17" s="161"/>
      <c r="C17" s="51" t="s">
        <v>42</v>
      </c>
      <c r="D17" s="52" t="s">
        <v>28</v>
      </c>
      <c r="E17" s="30"/>
      <c r="F17" s="31"/>
      <c r="G17" s="32"/>
      <c r="H17" s="30"/>
      <c r="I17" s="32"/>
      <c r="J17" s="30"/>
      <c r="K17" s="32"/>
      <c r="L17" s="30"/>
      <c r="M17" s="32"/>
      <c r="N17" s="30"/>
      <c r="O17" s="32"/>
      <c r="P17" s="30"/>
      <c r="Q17" s="32"/>
      <c r="R17" s="30"/>
      <c r="S17" s="32"/>
      <c r="T17" s="30"/>
      <c r="U17" s="32"/>
      <c r="V17" s="159" t="s">
        <v>100</v>
      </c>
      <c r="W17" s="160"/>
    </row>
    <row r="18" spans="2:23" s="25" customFormat="1" ht="15" customHeight="1" thickBot="1" x14ac:dyDescent="0.35">
      <c r="B18" s="161"/>
      <c r="C18" s="30"/>
      <c r="D18" s="38"/>
      <c r="E18" s="30"/>
      <c r="F18" s="31"/>
      <c r="G18" s="32"/>
      <c r="H18" s="30"/>
      <c r="I18" s="32"/>
      <c r="J18" s="30"/>
      <c r="K18" s="32"/>
      <c r="L18" s="30"/>
      <c r="M18" s="32"/>
      <c r="N18" s="30"/>
      <c r="O18" s="32"/>
      <c r="P18" s="30"/>
      <c r="Q18" s="32"/>
      <c r="R18" s="30"/>
      <c r="S18" s="32"/>
      <c r="T18" s="30"/>
      <c r="U18" s="32"/>
      <c r="V18" s="73"/>
      <c r="W18" s="74"/>
    </row>
    <row r="19" spans="2:23" ht="15.75" customHeight="1" thickBot="1" x14ac:dyDescent="0.35">
      <c r="B19" s="161"/>
      <c r="C19" s="26"/>
      <c r="D19" s="27"/>
      <c r="E19" s="26"/>
      <c r="F19" s="33"/>
      <c r="G19" s="27"/>
      <c r="H19" s="26"/>
      <c r="I19" s="27"/>
      <c r="J19" s="26"/>
      <c r="K19" s="27"/>
      <c r="L19" s="26"/>
      <c r="M19" s="27"/>
      <c r="N19" s="26"/>
      <c r="O19" s="27"/>
      <c r="P19" s="26"/>
      <c r="Q19" s="27"/>
      <c r="R19" s="26"/>
      <c r="S19" s="27"/>
      <c r="T19" s="26"/>
      <c r="U19" s="27"/>
      <c r="V19" s="159" t="s">
        <v>95</v>
      </c>
      <c r="W19" s="160"/>
    </row>
    <row r="20" spans="2:23" ht="15" customHeight="1" thickBot="1" x14ac:dyDescent="0.35">
      <c r="B20" s="161"/>
      <c r="C20" s="61" t="s">
        <v>50</v>
      </c>
      <c r="D20" s="53"/>
      <c r="E20" s="26"/>
      <c r="F20" s="33"/>
      <c r="G20" s="27"/>
      <c r="H20" s="26"/>
      <c r="I20" s="27"/>
      <c r="J20" s="26"/>
      <c r="K20" s="27"/>
      <c r="L20" s="26"/>
      <c r="M20" s="27"/>
      <c r="N20" s="26"/>
      <c r="O20" s="27"/>
      <c r="P20" s="26"/>
      <c r="Q20" s="27"/>
      <c r="R20" s="26"/>
      <c r="S20" s="27"/>
      <c r="T20" s="26"/>
      <c r="U20" s="27"/>
      <c r="V20" s="75"/>
      <c r="W20" s="204"/>
    </row>
    <row r="21" spans="2:23" ht="15" customHeight="1" thickBot="1" x14ac:dyDescent="0.35">
      <c r="B21" s="161"/>
      <c r="C21" s="195"/>
      <c r="D21" s="196"/>
      <c r="E21" s="26"/>
      <c r="F21" s="33"/>
      <c r="G21" s="27"/>
      <c r="H21" s="26"/>
      <c r="I21" s="27"/>
      <c r="J21" s="26"/>
      <c r="K21" s="27"/>
      <c r="L21" s="26"/>
      <c r="M21" s="27"/>
      <c r="N21" s="26"/>
      <c r="O21" s="27"/>
      <c r="P21" s="26"/>
      <c r="Q21" s="27"/>
      <c r="R21" s="26"/>
      <c r="S21" s="27"/>
      <c r="T21" s="26"/>
      <c r="U21" s="27"/>
      <c r="V21" s="199" t="s">
        <v>96</v>
      </c>
      <c r="W21" s="200"/>
    </row>
    <row r="22" spans="2:23" ht="15" customHeight="1" thickBot="1" x14ac:dyDescent="0.35">
      <c r="B22" s="161"/>
      <c r="C22" s="47"/>
      <c r="D22" s="48"/>
      <c r="E22" s="47"/>
      <c r="F22" s="49"/>
      <c r="G22" s="50"/>
      <c r="H22" s="47"/>
      <c r="I22" s="50"/>
      <c r="J22" s="47"/>
      <c r="K22" s="50"/>
      <c r="L22" s="47"/>
      <c r="M22" s="50"/>
      <c r="N22" s="47"/>
      <c r="O22" s="50"/>
      <c r="P22" s="47"/>
      <c r="Q22" s="50"/>
      <c r="R22" s="47"/>
      <c r="S22" s="50"/>
      <c r="T22" s="47"/>
      <c r="U22" s="50"/>
      <c r="V22" s="64"/>
      <c r="W22" s="205"/>
    </row>
    <row r="23" spans="2:23" ht="15" customHeight="1" thickBot="1" x14ac:dyDescent="0.35">
      <c r="B23" s="162"/>
      <c r="C23" s="34"/>
      <c r="D23" s="36"/>
      <c r="E23" s="34"/>
      <c r="F23" s="37"/>
      <c r="G23" s="35"/>
      <c r="H23" s="34"/>
      <c r="I23" s="35"/>
      <c r="J23" s="34"/>
      <c r="K23" s="35"/>
      <c r="L23" s="198" t="s">
        <v>90</v>
      </c>
      <c r="M23" s="197">
        <f>+IFERROR(AVERAGE(M17:M22),0)</f>
        <v>0</v>
      </c>
      <c r="N23" s="34"/>
      <c r="O23" s="35"/>
      <c r="P23" s="198" t="s">
        <v>90</v>
      </c>
      <c r="Q23" s="197">
        <f>+IFERROR(AVERAGE(Q17:Q22),0)</f>
        <v>0</v>
      </c>
      <c r="R23" s="34"/>
      <c r="S23" s="35"/>
      <c r="T23" s="34"/>
      <c r="U23" s="35"/>
      <c r="V23" s="198" t="s">
        <v>90</v>
      </c>
      <c r="W23" s="197">
        <f>+IFERROR(AVERAGE(W18,W20,W22),0)</f>
        <v>0</v>
      </c>
    </row>
    <row r="24" spans="2:23" s="44" customFormat="1" ht="15" customHeight="1" x14ac:dyDescent="0.3">
      <c r="B24" s="155" t="s">
        <v>25</v>
      </c>
      <c r="C24" s="226" t="s">
        <v>52</v>
      </c>
      <c r="D24" s="227"/>
      <c r="E24" s="128" t="s">
        <v>89</v>
      </c>
      <c r="F24" s="129"/>
      <c r="G24" s="130"/>
      <c r="H24" s="128" t="s">
        <v>44</v>
      </c>
      <c r="I24" s="130"/>
      <c r="J24" s="128" t="s">
        <v>46</v>
      </c>
      <c r="K24" s="130"/>
      <c r="L24" s="213" t="s">
        <v>6</v>
      </c>
      <c r="M24" s="215"/>
      <c r="N24" s="230" t="s">
        <v>91</v>
      </c>
      <c r="O24" s="231"/>
      <c r="P24" s="222" t="s">
        <v>7</v>
      </c>
      <c r="Q24" s="223"/>
      <c r="R24" s="222" t="s">
        <v>48</v>
      </c>
      <c r="S24" s="223"/>
      <c r="T24" s="222" t="s">
        <v>49</v>
      </c>
      <c r="U24" s="223"/>
      <c r="V24" s="213" t="s">
        <v>93</v>
      </c>
      <c r="W24" s="215"/>
    </row>
    <row r="25" spans="2:23" s="45" customFormat="1" ht="15" customHeight="1" x14ac:dyDescent="0.3">
      <c r="B25" s="206"/>
      <c r="C25" s="228" t="s">
        <v>5</v>
      </c>
      <c r="D25" s="229"/>
      <c r="E25" s="191"/>
      <c r="F25" s="192" t="s">
        <v>87</v>
      </c>
      <c r="G25" s="193">
        <f>IFERROR(AVERAGE(F27:G33),0)</f>
        <v>0</v>
      </c>
      <c r="H25" s="119" t="s">
        <v>14</v>
      </c>
      <c r="I25" s="120"/>
      <c r="J25" s="119" t="s">
        <v>15</v>
      </c>
      <c r="K25" s="120"/>
      <c r="L25" s="221" t="s">
        <v>45</v>
      </c>
      <c r="M25" s="220"/>
      <c r="N25" s="221" t="s">
        <v>47</v>
      </c>
      <c r="O25" s="220"/>
      <c r="P25" s="224" t="s">
        <v>19</v>
      </c>
      <c r="Q25" s="225"/>
      <c r="R25" s="224" t="s">
        <v>92</v>
      </c>
      <c r="S25" s="225"/>
      <c r="T25" s="224" t="s">
        <v>21</v>
      </c>
      <c r="U25" s="225"/>
      <c r="V25" s="219" t="s">
        <v>94</v>
      </c>
      <c r="W25" s="220"/>
    </row>
    <row r="26" spans="2:23" s="39" customFormat="1" ht="15" customHeight="1" thickBot="1" x14ac:dyDescent="0.35">
      <c r="B26" s="156"/>
      <c r="C26" s="40" t="s">
        <v>0</v>
      </c>
      <c r="D26" s="41" t="s">
        <v>1</v>
      </c>
      <c r="E26" s="40" t="s">
        <v>0</v>
      </c>
      <c r="F26" s="42" t="s">
        <v>26</v>
      </c>
      <c r="G26" s="43" t="s">
        <v>27</v>
      </c>
      <c r="H26" s="40" t="s">
        <v>0</v>
      </c>
      <c r="I26" s="43" t="s">
        <v>1</v>
      </c>
      <c r="J26" s="40" t="s">
        <v>0</v>
      </c>
      <c r="K26" s="43" t="s">
        <v>9</v>
      </c>
      <c r="L26" s="40" t="s">
        <v>0</v>
      </c>
      <c r="M26" s="43" t="s">
        <v>9</v>
      </c>
      <c r="N26" s="40" t="s">
        <v>0</v>
      </c>
      <c r="O26" s="43" t="s">
        <v>9</v>
      </c>
      <c r="P26" s="40" t="s">
        <v>0</v>
      </c>
      <c r="Q26" s="43" t="s">
        <v>1</v>
      </c>
      <c r="R26" s="40" t="s">
        <v>0</v>
      </c>
      <c r="S26" s="43" t="s">
        <v>1</v>
      </c>
      <c r="T26" s="40" t="s">
        <v>0</v>
      </c>
      <c r="U26" s="43" t="s">
        <v>34</v>
      </c>
      <c r="V26" s="40" t="s">
        <v>0</v>
      </c>
      <c r="W26" s="43" t="s">
        <v>1</v>
      </c>
    </row>
    <row r="27" spans="2:23" s="25" customFormat="1" ht="15.75" customHeight="1" thickBot="1" x14ac:dyDescent="0.35">
      <c r="B27" s="161"/>
      <c r="C27" s="51" t="s">
        <v>42</v>
      </c>
      <c r="D27" s="52" t="s">
        <v>28</v>
      </c>
      <c r="E27" s="30"/>
      <c r="F27" s="31"/>
      <c r="G27" s="32"/>
      <c r="H27" s="30"/>
      <c r="I27" s="32"/>
      <c r="J27" s="30"/>
      <c r="K27" s="32"/>
      <c r="L27" s="30"/>
      <c r="M27" s="32"/>
      <c r="N27" s="30"/>
      <c r="O27" s="32"/>
      <c r="P27" s="30"/>
      <c r="Q27" s="32"/>
      <c r="R27" s="30"/>
      <c r="S27" s="32"/>
      <c r="T27" s="30"/>
      <c r="U27" s="32"/>
      <c r="V27" s="159" t="s">
        <v>100</v>
      </c>
      <c r="W27" s="160"/>
    </row>
    <row r="28" spans="2:23" s="25" customFormat="1" ht="15" customHeight="1" thickBot="1" x14ac:dyDescent="0.35">
      <c r="B28" s="161"/>
      <c r="C28" s="30"/>
      <c r="D28" s="38"/>
      <c r="E28" s="30"/>
      <c r="F28" s="31"/>
      <c r="G28" s="32"/>
      <c r="H28" s="30"/>
      <c r="I28" s="32"/>
      <c r="J28" s="30"/>
      <c r="K28" s="32"/>
      <c r="L28" s="30"/>
      <c r="M28" s="32"/>
      <c r="N28" s="30"/>
      <c r="O28" s="32"/>
      <c r="P28" s="30"/>
      <c r="Q28" s="32"/>
      <c r="R28" s="30"/>
      <c r="S28" s="32"/>
      <c r="T28" s="30"/>
      <c r="U28" s="32"/>
      <c r="V28" s="73"/>
      <c r="W28" s="74"/>
    </row>
    <row r="29" spans="2:23" ht="15.75" customHeight="1" thickBot="1" x14ac:dyDescent="0.35">
      <c r="B29" s="161"/>
      <c r="C29" s="26"/>
      <c r="D29" s="27"/>
      <c r="E29" s="26"/>
      <c r="F29" s="33"/>
      <c r="G29" s="27"/>
      <c r="H29" s="26"/>
      <c r="I29" s="27"/>
      <c r="J29" s="26"/>
      <c r="K29" s="27"/>
      <c r="L29" s="26"/>
      <c r="M29" s="27"/>
      <c r="N29" s="26"/>
      <c r="O29" s="27"/>
      <c r="P29" s="26"/>
      <c r="Q29" s="27"/>
      <c r="R29" s="26"/>
      <c r="S29" s="27"/>
      <c r="T29" s="26"/>
      <c r="U29" s="27"/>
      <c r="V29" s="159" t="s">
        <v>95</v>
      </c>
      <c r="W29" s="160"/>
    </row>
    <row r="30" spans="2:23" ht="15" customHeight="1" thickBot="1" x14ac:dyDescent="0.35">
      <c r="B30" s="161"/>
      <c r="C30" s="61" t="s">
        <v>50</v>
      </c>
      <c r="D30" s="53"/>
      <c r="E30" s="26"/>
      <c r="F30" s="33"/>
      <c r="G30" s="27"/>
      <c r="H30" s="26"/>
      <c r="I30" s="27"/>
      <c r="J30" s="26"/>
      <c r="K30" s="27"/>
      <c r="L30" s="26"/>
      <c r="M30" s="27"/>
      <c r="N30" s="26"/>
      <c r="O30" s="27"/>
      <c r="P30" s="26"/>
      <c r="Q30" s="27"/>
      <c r="R30" s="26"/>
      <c r="S30" s="27"/>
      <c r="T30" s="26"/>
      <c r="U30" s="27"/>
      <c r="V30" s="75"/>
      <c r="W30" s="204"/>
    </row>
    <row r="31" spans="2:23" ht="15" customHeight="1" thickBot="1" x14ac:dyDescent="0.35">
      <c r="B31" s="161"/>
      <c r="C31" s="195"/>
      <c r="D31" s="196"/>
      <c r="E31" s="26"/>
      <c r="F31" s="33"/>
      <c r="G31" s="27"/>
      <c r="H31" s="26"/>
      <c r="I31" s="27"/>
      <c r="J31" s="26"/>
      <c r="K31" s="27"/>
      <c r="L31" s="26"/>
      <c r="M31" s="27"/>
      <c r="N31" s="26"/>
      <c r="O31" s="27"/>
      <c r="P31" s="26"/>
      <c r="Q31" s="27"/>
      <c r="R31" s="26"/>
      <c r="S31" s="27"/>
      <c r="T31" s="26"/>
      <c r="U31" s="27"/>
      <c r="V31" s="199" t="s">
        <v>96</v>
      </c>
      <c r="W31" s="200"/>
    </row>
    <row r="32" spans="2:23" ht="15" customHeight="1" thickBot="1" x14ac:dyDescent="0.35">
      <c r="B32" s="161"/>
      <c r="C32" s="47"/>
      <c r="D32" s="48"/>
      <c r="E32" s="47"/>
      <c r="F32" s="49"/>
      <c r="G32" s="50"/>
      <c r="H32" s="47"/>
      <c r="I32" s="50"/>
      <c r="J32" s="47"/>
      <c r="K32" s="50"/>
      <c r="L32" s="47"/>
      <c r="M32" s="50"/>
      <c r="N32" s="47"/>
      <c r="O32" s="50"/>
      <c r="P32" s="47"/>
      <c r="Q32" s="50"/>
      <c r="R32" s="47"/>
      <c r="S32" s="50"/>
      <c r="T32" s="47"/>
      <c r="U32" s="50"/>
      <c r="V32" s="64"/>
      <c r="W32" s="205"/>
    </row>
    <row r="33" spans="2:23" ht="15" customHeight="1" thickBot="1" x14ac:dyDescent="0.35">
      <c r="B33" s="162"/>
      <c r="C33" s="34"/>
      <c r="D33" s="36"/>
      <c r="E33" s="34"/>
      <c r="F33" s="37"/>
      <c r="G33" s="35"/>
      <c r="H33" s="34"/>
      <c r="I33" s="35"/>
      <c r="J33" s="34"/>
      <c r="K33" s="35"/>
      <c r="L33" s="198" t="s">
        <v>90</v>
      </c>
      <c r="M33" s="197">
        <f>+IFERROR(AVERAGE(M27:M32),0)</f>
        <v>0</v>
      </c>
      <c r="N33" s="34"/>
      <c r="O33" s="35"/>
      <c r="P33" s="198" t="s">
        <v>90</v>
      </c>
      <c r="Q33" s="197">
        <f>+IFERROR(AVERAGE(Q27:Q32),0)</f>
        <v>0</v>
      </c>
      <c r="R33" s="34"/>
      <c r="S33" s="35"/>
      <c r="T33" s="34"/>
      <c r="U33" s="35"/>
      <c r="V33" s="198" t="s">
        <v>90</v>
      </c>
      <c r="W33" s="197">
        <f>+IFERROR(AVERAGE(W28,W30,W32),0)</f>
        <v>0</v>
      </c>
    </row>
    <row r="34" spans="2:23" s="44" customFormat="1" ht="15" customHeight="1" x14ac:dyDescent="0.3">
      <c r="B34" s="155" t="s">
        <v>25</v>
      </c>
      <c r="C34" s="226" t="s">
        <v>52</v>
      </c>
      <c r="D34" s="227"/>
      <c r="E34" s="128" t="s">
        <v>89</v>
      </c>
      <c r="F34" s="129"/>
      <c r="G34" s="130"/>
      <c r="H34" s="128" t="s">
        <v>44</v>
      </c>
      <c r="I34" s="130"/>
      <c r="J34" s="128" t="s">
        <v>46</v>
      </c>
      <c r="K34" s="130"/>
      <c r="L34" s="213" t="s">
        <v>6</v>
      </c>
      <c r="M34" s="215"/>
      <c r="N34" s="230" t="s">
        <v>91</v>
      </c>
      <c r="O34" s="231"/>
      <c r="P34" s="222" t="s">
        <v>7</v>
      </c>
      <c r="Q34" s="223"/>
      <c r="R34" s="222" t="s">
        <v>48</v>
      </c>
      <c r="S34" s="223"/>
      <c r="T34" s="222" t="s">
        <v>49</v>
      </c>
      <c r="U34" s="223"/>
      <c r="V34" s="213" t="s">
        <v>93</v>
      </c>
      <c r="W34" s="215"/>
    </row>
    <row r="35" spans="2:23" s="45" customFormat="1" ht="15" customHeight="1" x14ac:dyDescent="0.3">
      <c r="B35" s="206"/>
      <c r="C35" s="228" t="s">
        <v>5</v>
      </c>
      <c r="D35" s="229"/>
      <c r="E35" s="191"/>
      <c r="F35" s="192" t="s">
        <v>87</v>
      </c>
      <c r="G35" s="193">
        <f>IFERROR(AVERAGE(F37:G43),0)</f>
        <v>0</v>
      </c>
      <c r="H35" s="119" t="s">
        <v>14</v>
      </c>
      <c r="I35" s="120"/>
      <c r="J35" s="119" t="s">
        <v>15</v>
      </c>
      <c r="K35" s="120"/>
      <c r="L35" s="221" t="s">
        <v>45</v>
      </c>
      <c r="M35" s="220"/>
      <c r="N35" s="221" t="s">
        <v>47</v>
      </c>
      <c r="O35" s="220"/>
      <c r="P35" s="224" t="s">
        <v>19</v>
      </c>
      <c r="Q35" s="225"/>
      <c r="R35" s="224" t="s">
        <v>92</v>
      </c>
      <c r="S35" s="225"/>
      <c r="T35" s="224" t="s">
        <v>21</v>
      </c>
      <c r="U35" s="225"/>
      <c r="V35" s="219" t="s">
        <v>94</v>
      </c>
      <c r="W35" s="220"/>
    </row>
    <row r="36" spans="2:23" s="39" customFormat="1" ht="15" customHeight="1" thickBot="1" x14ac:dyDescent="0.35">
      <c r="B36" s="156"/>
      <c r="C36" s="40" t="s">
        <v>0</v>
      </c>
      <c r="D36" s="41" t="s">
        <v>1</v>
      </c>
      <c r="E36" s="40" t="s">
        <v>0</v>
      </c>
      <c r="F36" s="42" t="s">
        <v>26</v>
      </c>
      <c r="G36" s="43" t="s">
        <v>27</v>
      </c>
      <c r="H36" s="40" t="s">
        <v>0</v>
      </c>
      <c r="I36" s="43" t="s">
        <v>1</v>
      </c>
      <c r="J36" s="40" t="s">
        <v>0</v>
      </c>
      <c r="K36" s="43" t="s">
        <v>9</v>
      </c>
      <c r="L36" s="40" t="s">
        <v>0</v>
      </c>
      <c r="M36" s="43" t="s">
        <v>9</v>
      </c>
      <c r="N36" s="40" t="s">
        <v>0</v>
      </c>
      <c r="O36" s="43" t="s">
        <v>9</v>
      </c>
      <c r="P36" s="40" t="s">
        <v>0</v>
      </c>
      <c r="Q36" s="43" t="s">
        <v>1</v>
      </c>
      <c r="R36" s="40" t="s">
        <v>0</v>
      </c>
      <c r="S36" s="43" t="s">
        <v>1</v>
      </c>
      <c r="T36" s="40" t="s">
        <v>0</v>
      </c>
      <c r="U36" s="43" t="s">
        <v>34</v>
      </c>
      <c r="V36" s="40" t="s">
        <v>0</v>
      </c>
      <c r="W36" s="43" t="s">
        <v>1</v>
      </c>
    </row>
    <row r="37" spans="2:23" s="25" customFormat="1" ht="15.75" customHeight="1" thickBot="1" x14ac:dyDescent="0.35">
      <c r="B37" s="161"/>
      <c r="C37" s="51" t="s">
        <v>42</v>
      </c>
      <c r="D37" s="52" t="s">
        <v>28</v>
      </c>
      <c r="E37" s="30"/>
      <c r="F37" s="31"/>
      <c r="G37" s="32"/>
      <c r="H37" s="30"/>
      <c r="I37" s="32"/>
      <c r="J37" s="30"/>
      <c r="K37" s="32"/>
      <c r="L37" s="30"/>
      <c r="M37" s="32"/>
      <c r="N37" s="30"/>
      <c r="O37" s="32"/>
      <c r="P37" s="30"/>
      <c r="Q37" s="32"/>
      <c r="R37" s="30"/>
      <c r="S37" s="32"/>
      <c r="T37" s="30"/>
      <c r="U37" s="32"/>
      <c r="V37" s="159" t="s">
        <v>100</v>
      </c>
      <c r="W37" s="160"/>
    </row>
    <row r="38" spans="2:23" s="25" customFormat="1" ht="15" customHeight="1" thickBot="1" x14ac:dyDescent="0.35">
      <c r="B38" s="161"/>
      <c r="C38" s="30"/>
      <c r="D38" s="38"/>
      <c r="E38" s="30"/>
      <c r="F38" s="31"/>
      <c r="G38" s="32"/>
      <c r="H38" s="30"/>
      <c r="I38" s="32"/>
      <c r="J38" s="30"/>
      <c r="K38" s="32"/>
      <c r="L38" s="30"/>
      <c r="M38" s="32"/>
      <c r="N38" s="30"/>
      <c r="O38" s="32"/>
      <c r="P38" s="30"/>
      <c r="Q38" s="32"/>
      <c r="R38" s="30"/>
      <c r="S38" s="32"/>
      <c r="T38" s="30"/>
      <c r="U38" s="32"/>
      <c r="V38" s="73"/>
      <c r="W38" s="74"/>
    </row>
    <row r="39" spans="2:23" ht="15.75" customHeight="1" thickBot="1" x14ac:dyDescent="0.35">
      <c r="B39" s="161"/>
      <c r="C39" s="26"/>
      <c r="D39" s="27"/>
      <c r="E39" s="26"/>
      <c r="F39" s="33"/>
      <c r="G39" s="27"/>
      <c r="H39" s="26"/>
      <c r="I39" s="27"/>
      <c r="J39" s="26"/>
      <c r="K39" s="27"/>
      <c r="L39" s="26"/>
      <c r="M39" s="27"/>
      <c r="N39" s="26"/>
      <c r="O39" s="27"/>
      <c r="P39" s="26"/>
      <c r="Q39" s="27"/>
      <c r="R39" s="26"/>
      <c r="S39" s="27"/>
      <c r="T39" s="26"/>
      <c r="U39" s="27"/>
      <c r="V39" s="159" t="s">
        <v>95</v>
      </c>
      <c r="W39" s="160"/>
    </row>
    <row r="40" spans="2:23" ht="15" customHeight="1" thickBot="1" x14ac:dyDescent="0.35">
      <c r="B40" s="161"/>
      <c r="C40" s="61" t="s">
        <v>50</v>
      </c>
      <c r="D40" s="53"/>
      <c r="E40" s="26"/>
      <c r="F40" s="33"/>
      <c r="G40" s="27"/>
      <c r="H40" s="26"/>
      <c r="I40" s="27"/>
      <c r="J40" s="26"/>
      <c r="K40" s="27"/>
      <c r="L40" s="26"/>
      <c r="M40" s="27"/>
      <c r="N40" s="26"/>
      <c r="O40" s="27"/>
      <c r="P40" s="26"/>
      <c r="Q40" s="27"/>
      <c r="R40" s="26"/>
      <c r="S40" s="27"/>
      <c r="T40" s="26"/>
      <c r="U40" s="27"/>
      <c r="V40" s="75"/>
      <c r="W40" s="204"/>
    </row>
    <row r="41" spans="2:23" ht="15" customHeight="1" thickBot="1" x14ac:dyDescent="0.35">
      <c r="B41" s="161"/>
      <c r="C41" s="195"/>
      <c r="D41" s="196"/>
      <c r="E41" s="26"/>
      <c r="F41" s="33"/>
      <c r="G41" s="27"/>
      <c r="H41" s="26"/>
      <c r="I41" s="27"/>
      <c r="J41" s="26"/>
      <c r="K41" s="27"/>
      <c r="L41" s="26"/>
      <c r="M41" s="27"/>
      <c r="N41" s="26"/>
      <c r="O41" s="27"/>
      <c r="P41" s="26"/>
      <c r="Q41" s="27"/>
      <c r="R41" s="26"/>
      <c r="S41" s="27"/>
      <c r="T41" s="26"/>
      <c r="U41" s="27"/>
      <c r="V41" s="199" t="s">
        <v>96</v>
      </c>
      <c r="W41" s="200"/>
    </row>
    <row r="42" spans="2:23" ht="15" customHeight="1" thickBot="1" x14ac:dyDescent="0.35">
      <c r="B42" s="161"/>
      <c r="C42" s="47"/>
      <c r="D42" s="48"/>
      <c r="E42" s="47"/>
      <c r="F42" s="49"/>
      <c r="G42" s="50"/>
      <c r="H42" s="47"/>
      <c r="I42" s="50"/>
      <c r="J42" s="47"/>
      <c r="K42" s="50"/>
      <c r="L42" s="47"/>
      <c r="M42" s="50"/>
      <c r="N42" s="47"/>
      <c r="O42" s="50"/>
      <c r="P42" s="47"/>
      <c r="Q42" s="50"/>
      <c r="R42" s="47"/>
      <c r="S42" s="50"/>
      <c r="T42" s="47"/>
      <c r="U42" s="50"/>
      <c r="V42" s="64"/>
      <c r="W42" s="205"/>
    </row>
    <row r="43" spans="2:23" ht="15" customHeight="1" thickBot="1" x14ac:dyDescent="0.35">
      <c r="B43" s="162"/>
      <c r="C43" s="34"/>
      <c r="D43" s="36"/>
      <c r="E43" s="34"/>
      <c r="F43" s="37"/>
      <c r="G43" s="35"/>
      <c r="H43" s="34"/>
      <c r="I43" s="35"/>
      <c r="J43" s="34"/>
      <c r="K43" s="35"/>
      <c r="L43" s="198" t="s">
        <v>90</v>
      </c>
      <c r="M43" s="197">
        <f>+IFERROR(AVERAGE(M37:M42),0)</f>
        <v>0</v>
      </c>
      <c r="N43" s="34"/>
      <c r="O43" s="35"/>
      <c r="P43" s="198" t="s">
        <v>90</v>
      </c>
      <c r="Q43" s="197">
        <f>+IFERROR(AVERAGE(Q37:Q42),0)</f>
        <v>0</v>
      </c>
      <c r="R43" s="34"/>
      <c r="S43" s="35"/>
      <c r="T43" s="34"/>
      <c r="U43" s="35"/>
      <c r="V43" s="198" t="s">
        <v>90</v>
      </c>
      <c r="W43" s="197">
        <f>+IFERROR(AVERAGE(W38,W40,W42),0)</f>
        <v>0</v>
      </c>
    </row>
    <row r="44" spans="2:23" x14ac:dyDescent="0.3">
      <c r="B44" s="5" t="s">
        <v>2</v>
      </c>
    </row>
    <row r="45" spans="2:23" ht="23.4" x14ac:dyDescent="0.3">
      <c r="B45" s="2" t="s">
        <v>70</v>
      </c>
      <c r="J45" s="22"/>
      <c r="L45" s="22"/>
      <c r="M45" s="54" t="s">
        <v>88</v>
      </c>
    </row>
    <row r="46" spans="2:23" ht="15" customHeight="1" x14ac:dyDescent="0.3">
      <c r="B46" s="2"/>
      <c r="J46" s="22"/>
      <c r="L46" s="22"/>
      <c r="M46" s="257" t="s">
        <v>99</v>
      </c>
      <c r="N46" s="255"/>
      <c r="O46" s="255"/>
      <c r="P46" s="256"/>
      <c r="Q46" s="54"/>
    </row>
    <row r="47" spans="2:23" ht="15" thickBot="1" x14ac:dyDescent="0.35">
      <c r="B47" s="3" t="s">
        <v>65</v>
      </c>
    </row>
    <row r="48" spans="2:23" s="44" customFormat="1" ht="15" customHeight="1" x14ac:dyDescent="0.3">
      <c r="B48" s="155" t="s">
        <v>25</v>
      </c>
      <c r="C48" s="226" t="s">
        <v>52</v>
      </c>
      <c r="D48" s="227"/>
      <c r="E48" s="128" t="s">
        <v>89</v>
      </c>
      <c r="F48" s="129"/>
      <c r="G48" s="130"/>
      <c r="H48" s="128" t="s">
        <v>44</v>
      </c>
      <c r="I48" s="130"/>
      <c r="J48" s="128" t="s">
        <v>46</v>
      </c>
      <c r="K48" s="130"/>
      <c r="L48" s="213" t="s">
        <v>6</v>
      </c>
      <c r="M48" s="215"/>
      <c r="N48" s="230" t="s">
        <v>91</v>
      </c>
      <c r="O48" s="231"/>
      <c r="P48" s="222" t="s">
        <v>7</v>
      </c>
      <c r="Q48" s="223"/>
      <c r="R48" s="222" t="s">
        <v>48</v>
      </c>
      <c r="S48" s="223"/>
      <c r="T48" s="222" t="s">
        <v>49</v>
      </c>
      <c r="U48" s="223"/>
      <c r="V48" s="213" t="s">
        <v>93</v>
      </c>
      <c r="W48" s="215"/>
    </row>
    <row r="49" spans="2:23" s="45" customFormat="1" ht="15" customHeight="1" x14ac:dyDescent="0.3">
      <c r="B49" s="206"/>
      <c r="C49" s="228" t="s">
        <v>5</v>
      </c>
      <c r="D49" s="229"/>
      <c r="E49" s="191"/>
      <c r="F49" s="192" t="s">
        <v>87</v>
      </c>
      <c r="G49" s="193">
        <f>IFERROR(AVERAGE(F51:G57),0)</f>
        <v>0</v>
      </c>
      <c r="H49" s="119" t="s">
        <v>14</v>
      </c>
      <c r="I49" s="120"/>
      <c r="J49" s="119" t="s">
        <v>15</v>
      </c>
      <c r="K49" s="120"/>
      <c r="L49" s="221" t="s">
        <v>45</v>
      </c>
      <c r="M49" s="220"/>
      <c r="N49" s="221" t="s">
        <v>47</v>
      </c>
      <c r="O49" s="220"/>
      <c r="P49" s="224" t="s">
        <v>19</v>
      </c>
      <c r="Q49" s="225"/>
      <c r="R49" s="224" t="s">
        <v>92</v>
      </c>
      <c r="S49" s="225"/>
      <c r="T49" s="224" t="s">
        <v>21</v>
      </c>
      <c r="U49" s="225"/>
      <c r="V49" s="219" t="s">
        <v>94</v>
      </c>
      <c r="W49" s="220"/>
    </row>
    <row r="50" spans="2:23" s="39" customFormat="1" ht="15" customHeight="1" thickBot="1" x14ac:dyDescent="0.35">
      <c r="B50" s="156"/>
      <c r="C50" s="40" t="s">
        <v>0</v>
      </c>
      <c r="D50" s="41" t="s">
        <v>1</v>
      </c>
      <c r="E50" s="40" t="s">
        <v>0</v>
      </c>
      <c r="F50" s="42" t="s">
        <v>26</v>
      </c>
      <c r="G50" s="43" t="s">
        <v>27</v>
      </c>
      <c r="H50" s="40" t="s">
        <v>0</v>
      </c>
      <c r="I50" s="43" t="s">
        <v>1</v>
      </c>
      <c r="J50" s="40" t="s">
        <v>0</v>
      </c>
      <c r="K50" s="43" t="s">
        <v>9</v>
      </c>
      <c r="L50" s="40" t="s">
        <v>0</v>
      </c>
      <c r="M50" s="43" t="s">
        <v>9</v>
      </c>
      <c r="N50" s="40" t="s">
        <v>0</v>
      </c>
      <c r="O50" s="43" t="s">
        <v>9</v>
      </c>
      <c r="P50" s="40" t="s">
        <v>0</v>
      </c>
      <c r="Q50" s="43" t="s">
        <v>1</v>
      </c>
      <c r="R50" s="40" t="s">
        <v>0</v>
      </c>
      <c r="S50" s="43" t="s">
        <v>1</v>
      </c>
      <c r="T50" s="40" t="s">
        <v>0</v>
      </c>
      <c r="U50" s="43" t="s">
        <v>34</v>
      </c>
      <c r="V50" s="40" t="s">
        <v>0</v>
      </c>
      <c r="W50" s="43" t="s">
        <v>1</v>
      </c>
    </row>
    <row r="51" spans="2:23" s="25" customFormat="1" ht="15.75" customHeight="1" thickBot="1" x14ac:dyDescent="0.35">
      <c r="B51" s="161"/>
      <c r="C51" s="51" t="s">
        <v>42</v>
      </c>
      <c r="D51" s="52" t="s">
        <v>28</v>
      </c>
      <c r="E51" s="30"/>
      <c r="F51" s="31"/>
      <c r="G51" s="32"/>
      <c r="H51" s="30"/>
      <c r="I51" s="32"/>
      <c r="J51" s="30"/>
      <c r="K51" s="32"/>
      <c r="L51" s="30"/>
      <c r="M51" s="32"/>
      <c r="N51" s="30"/>
      <c r="O51" s="32"/>
      <c r="P51" s="30"/>
      <c r="Q51" s="32"/>
      <c r="R51" s="30"/>
      <c r="S51" s="32"/>
      <c r="T51" s="30"/>
      <c r="U51" s="32"/>
      <c r="V51" s="159" t="s">
        <v>100</v>
      </c>
      <c r="W51" s="160"/>
    </row>
    <row r="52" spans="2:23" s="25" customFormat="1" ht="15" customHeight="1" thickBot="1" x14ac:dyDescent="0.35">
      <c r="B52" s="161"/>
      <c r="C52" s="30"/>
      <c r="D52" s="38"/>
      <c r="E52" s="30"/>
      <c r="F52" s="31"/>
      <c r="G52" s="32"/>
      <c r="H52" s="30"/>
      <c r="I52" s="32"/>
      <c r="J52" s="30"/>
      <c r="K52" s="32"/>
      <c r="L52" s="30"/>
      <c r="M52" s="32"/>
      <c r="N52" s="30"/>
      <c r="O52" s="32"/>
      <c r="P52" s="30"/>
      <c r="Q52" s="32"/>
      <c r="R52" s="30"/>
      <c r="S52" s="32"/>
      <c r="T52" s="30"/>
      <c r="U52" s="32"/>
      <c r="V52" s="73"/>
      <c r="W52" s="74"/>
    </row>
    <row r="53" spans="2:23" ht="15.75" customHeight="1" thickBot="1" x14ac:dyDescent="0.35">
      <c r="B53" s="161"/>
      <c r="C53" s="26"/>
      <c r="D53" s="27"/>
      <c r="E53" s="26"/>
      <c r="F53" s="33"/>
      <c r="G53" s="27"/>
      <c r="H53" s="26"/>
      <c r="I53" s="27"/>
      <c r="J53" s="26"/>
      <c r="K53" s="27"/>
      <c r="L53" s="26"/>
      <c r="M53" s="27"/>
      <c r="N53" s="26"/>
      <c r="O53" s="27"/>
      <c r="P53" s="26"/>
      <c r="Q53" s="27"/>
      <c r="R53" s="26"/>
      <c r="S53" s="27"/>
      <c r="T53" s="26"/>
      <c r="U53" s="27"/>
      <c r="V53" s="159" t="s">
        <v>95</v>
      </c>
      <c r="W53" s="160"/>
    </row>
    <row r="54" spans="2:23" ht="15" customHeight="1" thickBot="1" x14ac:dyDescent="0.35">
      <c r="B54" s="161"/>
      <c r="C54" s="61" t="s">
        <v>50</v>
      </c>
      <c r="D54" s="53"/>
      <c r="E54" s="26"/>
      <c r="F54" s="33"/>
      <c r="G54" s="27"/>
      <c r="H54" s="26"/>
      <c r="I54" s="27"/>
      <c r="J54" s="26"/>
      <c r="K54" s="27"/>
      <c r="L54" s="26"/>
      <c r="M54" s="27"/>
      <c r="N54" s="26"/>
      <c r="O54" s="27"/>
      <c r="P54" s="26"/>
      <c r="Q54" s="27"/>
      <c r="R54" s="26"/>
      <c r="S54" s="27"/>
      <c r="T54" s="26"/>
      <c r="U54" s="27"/>
      <c r="V54" s="75"/>
      <c r="W54" s="204"/>
    </row>
    <row r="55" spans="2:23" ht="15" customHeight="1" thickBot="1" x14ac:dyDescent="0.35">
      <c r="B55" s="161"/>
      <c r="C55" s="195"/>
      <c r="D55" s="196"/>
      <c r="E55" s="26"/>
      <c r="F55" s="33"/>
      <c r="G55" s="27"/>
      <c r="H55" s="26"/>
      <c r="I55" s="27"/>
      <c r="J55" s="26"/>
      <c r="K55" s="27"/>
      <c r="L55" s="26"/>
      <c r="M55" s="27"/>
      <c r="N55" s="26"/>
      <c r="O55" s="27"/>
      <c r="P55" s="26"/>
      <c r="Q55" s="27"/>
      <c r="R55" s="26"/>
      <c r="S55" s="27"/>
      <c r="T55" s="26"/>
      <c r="U55" s="27"/>
      <c r="V55" s="199" t="s">
        <v>96</v>
      </c>
      <c r="W55" s="200"/>
    </row>
    <row r="56" spans="2:23" ht="15" customHeight="1" thickBot="1" x14ac:dyDescent="0.35">
      <c r="B56" s="161"/>
      <c r="C56" s="47"/>
      <c r="D56" s="48"/>
      <c r="E56" s="47"/>
      <c r="F56" s="49"/>
      <c r="G56" s="50"/>
      <c r="H56" s="47"/>
      <c r="I56" s="50"/>
      <c r="J56" s="47"/>
      <c r="K56" s="50"/>
      <c r="L56" s="47"/>
      <c r="M56" s="50"/>
      <c r="N56" s="47"/>
      <c r="O56" s="50"/>
      <c r="P56" s="47"/>
      <c r="Q56" s="50"/>
      <c r="R56" s="47"/>
      <c r="S56" s="50"/>
      <c r="T56" s="47"/>
      <c r="U56" s="50"/>
      <c r="V56" s="64"/>
      <c r="W56" s="205"/>
    </row>
    <row r="57" spans="2:23" ht="15" customHeight="1" thickBot="1" x14ac:dyDescent="0.35">
      <c r="B57" s="162"/>
      <c r="C57" s="34"/>
      <c r="D57" s="36"/>
      <c r="E57" s="34"/>
      <c r="F57" s="37"/>
      <c r="G57" s="35"/>
      <c r="H57" s="34"/>
      <c r="I57" s="35"/>
      <c r="J57" s="34"/>
      <c r="K57" s="35"/>
      <c r="L57" s="198" t="s">
        <v>90</v>
      </c>
      <c r="M57" s="197">
        <f>+IFERROR(AVERAGE(M51:M56),0)</f>
        <v>0</v>
      </c>
      <c r="N57" s="34"/>
      <c r="O57" s="35"/>
      <c r="P57" s="198" t="s">
        <v>90</v>
      </c>
      <c r="Q57" s="197">
        <f>+IFERROR(AVERAGE(Q51:Q56),0)</f>
        <v>0</v>
      </c>
      <c r="R57" s="34"/>
      <c r="S57" s="35"/>
      <c r="T57" s="34"/>
      <c r="U57" s="35"/>
      <c r="V57" s="198" t="s">
        <v>90</v>
      </c>
      <c r="W57" s="197">
        <f>+IFERROR(AVERAGE(W52,W54,W56),0)</f>
        <v>0</v>
      </c>
    </row>
    <row r="58" spans="2:23" s="44" customFormat="1" ht="15" customHeight="1" x14ac:dyDescent="0.3">
      <c r="B58" s="155" t="s">
        <v>25</v>
      </c>
      <c r="C58" s="226" t="s">
        <v>52</v>
      </c>
      <c r="D58" s="227"/>
      <c r="E58" s="128" t="s">
        <v>89</v>
      </c>
      <c r="F58" s="129"/>
      <c r="G58" s="130"/>
      <c r="H58" s="128" t="s">
        <v>44</v>
      </c>
      <c r="I58" s="130"/>
      <c r="J58" s="128" t="s">
        <v>46</v>
      </c>
      <c r="K58" s="130"/>
      <c r="L58" s="213" t="s">
        <v>6</v>
      </c>
      <c r="M58" s="215"/>
      <c r="N58" s="230" t="s">
        <v>91</v>
      </c>
      <c r="O58" s="231"/>
      <c r="P58" s="222" t="s">
        <v>7</v>
      </c>
      <c r="Q58" s="223"/>
      <c r="R58" s="222" t="s">
        <v>48</v>
      </c>
      <c r="S58" s="223"/>
      <c r="T58" s="222" t="s">
        <v>49</v>
      </c>
      <c r="U58" s="223"/>
      <c r="V58" s="213" t="s">
        <v>93</v>
      </c>
      <c r="W58" s="215"/>
    </row>
    <row r="59" spans="2:23" s="45" customFormat="1" ht="15" customHeight="1" x14ac:dyDescent="0.3">
      <c r="B59" s="206"/>
      <c r="C59" s="228" t="s">
        <v>5</v>
      </c>
      <c r="D59" s="229"/>
      <c r="E59" s="191"/>
      <c r="F59" s="192" t="s">
        <v>87</v>
      </c>
      <c r="G59" s="193">
        <f>IFERROR(AVERAGE(F61:G67),0)</f>
        <v>0</v>
      </c>
      <c r="H59" s="119" t="s">
        <v>14</v>
      </c>
      <c r="I59" s="120"/>
      <c r="J59" s="119" t="s">
        <v>15</v>
      </c>
      <c r="K59" s="120"/>
      <c r="L59" s="221" t="s">
        <v>45</v>
      </c>
      <c r="M59" s="220"/>
      <c r="N59" s="221" t="s">
        <v>47</v>
      </c>
      <c r="O59" s="220"/>
      <c r="P59" s="224" t="s">
        <v>19</v>
      </c>
      <c r="Q59" s="225"/>
      <c r="R59" s="224" t="s">
        <v>92</v>
      </c>
      <c r="S59" s="225"/>
      <c r="T59" s="224" t="s">
        <v>21</v>
      </c>
      <c r="U59" s="225"/>
      <c r="V59" s="219" t="s">
        <v>94</v>
      </c>
      <c r="W59" s="220"/>
    </row>
    <row r="60" spans="2:23" s="39" customFormat="1" ht="15" customHeight="1" thickBot="1" x14ac:dyDescent="0.35">
      <c r="B60" s="156"/>
      <c r="C60" s="40" t="s">
        <v>0</v>
      </c>
      <c r="D60" s="41" t="s">
        <v>1</v>
      </c>
      <c r="E60" s="40" t="s">
        <v>0</v>
      </c>
      <c r="F60" s="42" t="s">
        <v>26</v>
      </c>
      <c r="G60" s="43" t="s">
        <v>27</v>
      </c>
      <c r="H60" s="40" t="s">
        <v>0</v>
      </c>
      <c r="I60" s="43" t="s">
        <v>1</v>
      </c>
      <c r="J60" s="40" t="s">
        <v>0</v>
      </c>
      <c r="K60" s="43" t="s">
        <v>9</v>
      </c>
      <c r="L60" s="40" t="s">
        <v>0</v>
      </c>
      <c r="M60" s="43" t="s">
        <v>9</v>
      </c>
      <c r="N60" s="40" t="s">
        <v>0</v>
      </c>
      <c r="O60" s="43" t="s">
        <v>9</v>
      </c>
      <c r="P60" s="40" t="s">
        <v>0</v>
      </c>
      <c r="Q60" s="43" t="s">
        <v>1</v>
      </c>
      <c r="R60" s="40" t="s">
        <v>0</v>
      </c>
      <c r="S60" s="43" t="s">
        <v>1</v>
      </c>
      <c r="T60" s="40" t="s">
        <v>0</v>
      </c>
      <c r="U60" s="43" t="s">
        <v>34</v>
      </c>
      <c r="V60" s="40" t="s">
        <v>0</v>
      </c>
      <c r="W60" s="43" t="s">
        <v>1</v>
      </c>
    </row>
    <row r="61" spans="2:23" s="25" customFormat="1" ht="15.75" customHeight="1" thickBot="1" x14ac:dyDescent="0.35">
      <c r="B61" s="161"/>
      <c r="C61" s="51" t="s">
        <v>42</v>
      </c>
      <c r="D61" s="52" t="s">
        <v>28</v>
      </c>
      <c r="E61" s="30"/>
      <c r="F61" s="31"/>
      <c r="G61" s="32"/>
      <c r="H61" s="30"/>
      <c r="I61" s="32"/>
      <c r="J61" s="30"/>
      <c r="K61" s="32"/>
      <c r="L61" s="30"/>
      <c r="M61" s="32"/>
      <c r="N61" s="30"/>
      <c r="O61" s="32"/>
      <c r="P61" s="30"/>
      <c r="Q61" s="32"/>
      <c r="R61" s="30"/>
      <c r="S61" s="32"/>
      <c r="T61" s="30"/>
      <c r="U61" s="32"/>
      <c r="V61" s="159" t="s">
        <v>100</v>
      </c>
      <c r="W61" s="160"/>
    </row>
    <row r="62" spans="2:23" s="25" customFormat="1" ht="15" customHeight="1" thickBot="1" x14ac:dyDescent="0.35">
      <c r="B62" s="161"/>
      <c r="C62" s="30"/>
      <c r="D62" s="38"/>
      <c r="E62" s="30"/>
      <c r="F62" s="31"/>
      <c r="G62" s="32"/>
      <c r="H62" s="30"/>
      <c r="I62" s="32"/>
      <c r="J62" s="30"/>
      <c r="K62" s="32"/>
      <c r="L62" s="30"/>
      <c r="M62" s="32"/>
      <c r="N62" s="30"/>
      <c r="O62" s="32"/>
      <c r="P62" s="30"/>
      <c r="Q62" s="32"/>
      <c r="R62" s="30"/>
      <c r="S62" s="32"/>
      <c r="T62" s="30"/>
      <c r="U62" s="32"/>
      <c r="V62" s="73"/>
      <c r="W62" s="74"/>
    </row>
    <row r="63" spans="2:23" ht="15.75" customHeight="1" thickBot="1" x14ac:dyDescent="0.35">
      <c r="B63" s="161"/>
      <c r="C63" s="26"/>
      <c r="D63" s="27"/>
      <c r="E63" s="26"/>
      <c r="F63" s="33"/>
      <c r="G63" s="27"/>
      <c r="H63" s="26"/>
      <c r="I63" s="27"/>
      <c r="J63" s="26"/>
      <c r="K63" s="27"/>
      <c r="L63" s="26"/>
      <c r="M63" s="27"/>
      <c r="N63" s="26"/>
      <c r="O63" s="27"/>
      <c r="P63" s="26"/>
      <c r="Q63" s="27"/>
      <c r="R63" s="26"/>
      <c r="S63" s="27"/>
      <c r="T63" s="26"/>
      <c r="U63" s="27"/>
      <c r="V63" s="159" t="s">
        <v>95</v>
      </c>
      <c r="W63" s="160"/>
    </row>
    <row r="64" spans="2:23" ht="15" customHeight="1" thickBot="1" x14ac:dyDescent="0.35">
      <c r="B64" s="161"/>
      <c r="C64" s="61" t="s">
        <v>50</v>
      </c>
      <c r="D64" s="53"/>
      <c r="E64" s="26"/>
      <c r="F64" s="33"/>
      <c r="G64" s="27"/>
      <c r="H64" s="26"/>
      <c r="I64" s="27"/>
      <c r="J64" s="26"/>
      <c r="K64" s="27"/>
      <c r="L64" s="26"/>
      <c r="M64" s="27"/>
      <c r="N64" s="26"/>
      <c r="O64" s="27"/>
      <c r="P64" s="26"/>
      <c r="Q64" s="27"/>
      <c r="R64" s="26"/>
      <c r="S64" s="27"/>
      <c r="T64" s="26"/>
      <c r="U64" s="27"/>
      <c r="V64" s="75"/>
      <c r="W64" s="204"/>
    </row>
    <row r="65" spans="2:23" ht="15" customHeight="1" thickBot="1" x14ac:dyDescent="0.35">
      <c r="B65" s="161"/>
      <c r="C65" s="195"/>
      <c r="D65" s="196"/>
      <c r="E65" s="26"/>
      <c r="F65" s="33"/>
      <c r="G65" s="27"/>
      <c r="H65" s="26"/>
      <c r="I65" s="27"/>
      <c r="J65" s="26"/>
      <c r="K65" s="27"/>
      <c r="L65" s="26"/>
      <c r="M65" s="27"/>
      <c r="N65" s="26"/>
      <c r="O65" s="27"/>
      <c r="P65" s="26"/>
      <c r="Q65" s="27"/>
      <c r="R65" s="26"/>
      <c r="S65" s="27"/>
      <c r="T65" s="26"/>
      <c r="U65" s="27"/>
      <c r="V65" s="199" t="s">
        <v>96</v>
      </c>
      <c r="W65" s="200"/>
    </row>
    <row r="66" spans="2:23" ht="15" customHeight="1" thickBot="1" x14ac:dyDescent="0.35">
      <c r="B66" s="161"/>
      <c r="C66" s="47"/>
      <c r="D66" s="48"/>
      <c r="E66" s="47"/>
      <c r="F66" s="49"/>
      <c r="G66" s="50"/>
      <c r="H66" s="47"/>
      <c r="I66" s="50"/>
      <c r="J66" s="47"/>
      <c r="K66" s="50"/>
      <c r="L66" s="47"/>
      <c r="M66" s="50"/>
      <c r="N66" s="47"/>
      <c r="O66" s="50"/>
      <c r="P66" s="47"/>
      <c r="Q66" s="50"/>
      <c r="R66" s="47"/>
      <c r="S66" s="50"/>
      <c r="T66" s="47"/>
      <c r="U66" s="50"/>
      <c r="V66" s="64"/>
      <c r="W66" s="205"/>
    </row>
    <row r="67" spans="2:23" ht="15" customHeight="1" thickBot="1" x14ac:dyDescent="0.35">
      <c r="B67" s="162"/>
      <c r="C67" s="34"/>
      <c r="D67" s="36"/>
      <c r="E67" s="34"/>
      <c r="F67" s="37"/>
      <c r="G67" s="35"/>
      <c r="H67" s="34"/>
      <c r="I67" s="35"/>
      <c r="J67" s="34"/>
      <c r="K67" s="35"/>
      <c r="L67" s="198" t="s">
        <v>90</v>
      </c>
      <c r="M67" s="197">
        <f>+IFERROR(AVERAGE(M61:M66),0)</f>
        <v>0</v>
      </c>
      <c r="N67" s="34"/>
      <c r="O67" s="35"/>
      <c r="P67" s="198" t="s">
        <v>90</v>
      </c>
      <c r="Q67" s="197">
        <f>+IFERROR(AVERAGE(Q61:Q66),0)</f>
        <v>0</v>
      </c>
      <c r="R67" s="34"/>
      <c r="S67" s="35"/>
      <c r="T67" s="34"/>
      <c r="U67" s="35"/>
      <c r="V67" s="198" t="s">
        <v>90</v>
      </c>
      <c r="W67" s="197">
        <f>+IFERROR(AVERAGE(W62,W64,W66),0)</f>
        <v>0</v>
      </c>
    </row>
    <row r="68" spans="2:23" s="44" customFormat="1" ht="15" customHeight="1" x14ac:dyDescent="0.3">
      <c r="B68" s="155" t="s">
        <v>25</v>
      </c>
      <c r="C68" s="226" t="s">
        <v>52</v>
      </c>
      <c r="D68" s="227"/>
      <c r="E68" s="128" t="s">
        <v>89</v>
      </c>
      <c r="F68" s="129"/>
      <c r="G68" s="130"/>
      <c r="H68" s="128" t="s">
        <v>44</v>
      </c>
      <c r="I68" s="130"/>
      <c r="J68" s="128" t="s">
        <v>46</v>
      </c>
      <c r="K68" s="130"/>
      <c r="L68" s="213" t="s">
        <v>6</v>
      </c>
      <c r="M68" s="215"/>
      <c r="N68" s="230" t="s">
        <v>91</v>
      </c>
      <c r="O68" s="231"/>
      <c r="P68" s="222" t="s">
        <v>7</v>
      </c>
      <c r="Q68" s="223"/>
      <c r="R68" s="222" t="s">
        <v>48</v>
      </c>
      <c r="S68" s="223"/>
      <c r="T68" s="222" t="s">
        <v>49</v>
      </c>
      <c r="U68" s="223"/>
      <c r="V68" s="213" t="s">
        <v>93</v>
      </c>
      <c r="W68" s="215"/>
    </row>
    <row r="69" spans="2:23" s="45" customFormat="1" ht="15" customHeight="1" x14ac:dyDescent="0.3">
      <c r="B69" s="206"/>
      <c r="C69" s="228" t="s">
        <v>5</v>
      </c>
      <c r="D69" s="229"/>
      <c r="E69" s="191"/>
      <c r="F69" s="192" t="s">
        <v>87</v>
      </c>
      <c r="G69" s="193">
        <f>IFERROR(AVERAGE(F71:G77),0)</f>
        <v>0</v>
      </c>
      <c r="H69" s="119" t="s">
        <v>14</v>
      </c>
      <c r="I69" s="120"/>
      <c r="J69" s="119" t="s">
        <v>15</v>
      </c>
      <c r="K69" s="120"/>
      <c r="L69" s="221" t="s">
        <v>45</v>
      </c>
      <c r="M69" s="220"/>
      <c r="N69" s="221" t="s">
        <v>47</v>
      </c>
      <c r="O69" s="220"/>
      <c r="P69" s="224" t="s">
        <v>19</v>
      </c>
      <c r="Q69" s="225"/>
      <c r="R69" s="224" t="s">
        <v>92</v>
      </c>
      <c r="S69" s="225"/>
      <c r="T69" s="224" t="s">
        <v>21</v>
      </c>
      <c r="U69" s="225"/>
      <c r="V69" s="219" t="s">
        <v>94</v>
      </c>
      <c r="W69" s="220"/>
    </row>
    <row r="70" spans="2:23" s="39" customFormat="1" ht="15" customHeight="1" thickBot="1" x14ac:dyDescent="0.35">
      <c r="B70" s="156"/>
      <c r="C70" s="40" t="s">
        <v>0</v>
      </c>
      <c r="D70" s="41" t="s">
        <v>1</v>
      </c>
      <c r="E70" s="40" t="s">
        <v>0</v>
      </c>
      <c r="F70" s="42" t="s">
        <v>26</v>
      </c>
      <c r="G70" s="43" t="s">
        <v>27</v>
      </c>
      <c r="H70" s="40" t="s">
        <v>0</v>
      </c>
      <c r="I70" s="43" t="s">
        <v>1</v>
      </c>
      <c r="J70" s="40" t="s">
        <v>0</v>
      </c>
      <c r="K70" s="43" t="s">
        <v>9</v>
      </c>
      <c r="L70" s="40" t="s">
        <v>0</v>
      </c>
      <c r="M70" s="43" t="s">
        <v>9</v>
      </c>
      <c r="N70" s="40" t="s">
        <v>0</v>
      </c>
      <c r="O70" s="43" t="s">
        <v>9</v>
      </c>
      <c r="P70" s="40" t="s">
        <v>0</v>
      </c>
      <c r="Q70" s="43" t="s">
        <v>1</v>
      </c>
      <c r="R70" s="40" t="s">
        <v>0</v>
      </c>
      <c r="S70" s="43" t="s">
        <v>1</v>
      </c>
      <c r="T70" s="40" t="s">
        <v>0</v>
      </c>
      <c r="U70" s="43" t="s">
        <v>34</v>
      </c>
      <c r="V70" s="40" t="s">
        <v>0</v>
      </c>
      <c r="W70" s="43" t="s">
        <v>1</v>
      </c>
    </row>
    <row r="71" spans="2:23" s="25" customFormat="1" ht="15.75" customHeight="1" thickBot="1" x14ac:dyDescent="0.35">
      <c r="B71" s="161"/>
      <c r="C71" s="51" t="s">
        <v>42</v>
      </c>
      <c r="D71" s="52" t="s">
        <v>28</v>
      </c>
      <c r="E71" s="30"/>
      <c r="F71" s="31"/>
      <c r="G71" s="32"/>
      <c r="H71" s="30"/>
      <c r="I71" s="32"/>
      <c r="J71" s="30"/>
      <c r="K71" s="32"/>
      <c r="L71" s="30"/>
      <c r="M71" s="32"/>
      <c r="N71" s="30"/>
      <c r="O71" s="32"/>
      <c r="P71" s="30"/>
      <c r="Q71" s="32"/>
      <c r="R71" s="30"/>
      <c r="S71" s="32"/>
      <c r="T71" s="30"/>
      <c r="U71" s="32"/>
      <c r="V71" s="159" t="s">
        <v>100</v>
      </c>
      <c r="W71" s="160"/>
    </row>
    <row r="72" spans="2:23" s="25" customFormat="1" ht="15" customHeight="1" thickBot="1" x14ac:dyDescent="0.35">
      <c r="B72" s="161"/>
      <c r="C72" s="30"/>
      <c r="D72" s="38"/>
      <c r="E72" s="30"/>
      <c r="F72" s="31"/>
      <c r="G72" s="32"/>
      <c r="H72" s="30"/>
      <c r="I72" s="32"/>
      <c r="J72" s="30"/>
      <c r="K72" s="32"/>
      <c r="L72" s="30"/>
      <c r="M72" s="32"/>
      <c r="N72" s="30"/>
      <c r="O72" s="32"/>
      <c r="P72" s="30"/>
      <c r="Q72" s="32"/>
      <c r="R72" s="30"/>
      <c r="S72" s="32"/>
      <c r="T72" s="30"/>
      <c r="U72" s="32"/>
      <c r="V72" s="73"/>
      <c r="W72" s="74"/>
    </row>
    <row r="73" spans="2:23" ht="15.75" customHeight="1" thickBot="1" x14ac:dyDescent="0.35">
      <c r="B73" s="161"/>
      <c r="C73" s="26"/>
      <c r="D73" s="27"/>
      <c r="E73" s="26"/>
      <c r="F73" s="33"/>
      <c r="G73" s="27"/>
      <c r="H73" s="26"/>
      <c r="I73" s="27"/>
      <c r="J73" s="26"/>
      <c r="K73" s="27"/>
      <c r="L73" s="26"/>
      <c r="M73" s="27"/>
      <c r="N73" s="26"/>
      <c r="O73" s="27"/>
      <c r="P73" s="26"/>
      <c r="Q73" s="27"/>
      <c r="R73" s="26"/>
      <c r="S73" s="27"/>
      <c r="T73" s="26"/>
      <c r="U73" s="27"/>
      <c r="V73" s="159" t="s">
        <v>95</v>
      </c>
      <c r="W73" s="160"/>
    </row>
    <row r="74" spans="2:23" ht="15" customHeight="1" thickBot="1" x14ac:dyDescent="0.35">
      <c r="B74" s="161"/>
      <c r="C74" s="61" t="s">
        <v>50</v>
      </c>
      <c r="D74" s="53"/>
      <c r="E74" s="26"/>
      <c r="F74" s="33"/>
      <c r="G74" s="27"/>
      <c r="H74" s="26"/>
      <c r="I74" s="27"/>
      <c r="J74" s="26"/>
      <c r="K74" s="27"/>
      <c r="L74" s="26"/>
      <c r="M74" s="27"/>
      <c r="N74" s="26"/>
      <c r="O74" s="27"/>
      <c r="P74" s="26"/>
      <c r="Q74" s="27"/>
      <c r="R74" s="26"/>
      <c r="S74" s="27"/>
      <c r="T74" s="26"/>
      <c r="U74" s="27"/>
      <c r="V74" s="75"/>
      <c r="W74" s="204"/>
    </row>
    <row r="75" spans="2:23" ht="15" customHeight="1" thickBot="1" x14ac:dyDescent="0.35">
      <c r="B75" s="161"/>
      <c r="C75" s="195"/>
      <c r="D75" s="196"/>
      <c r="E75" s="26"/>
      <c r="F75" s="33"/>
      <c r="G75" s="27"/>
      <c r="H75" s="26"/>
      <c r="I75" s="27"/>
      <c r="J75" s="26"/>
      <c r="K75" s="27"/>
      <c r="L75" s="26"/>
      <c r="M75" s="27"/>
      <c r="N75" s="26"/>
      <c r="O75" s="27"/>
      <c r="P75" s="26"/>
      <c r="Q75" s="27"/>
      <c r="R75" s="26"/>
      <c r="S75" s="27"/>
      <c r="T75" s="26"/>
      <c r="U75" s="27"/>
      <c r="V75" s="199" t="s">
        <v>96</v>
      </c>
      <c r="W75" s="200"/>
    </row>
    <row r="76" spans="2:23" ht="15" customHeight="1" thickBot="1" x14ac:dyDescent="0.35">
      <c r="B76" s="161"/>
      <c r="C76" s="47"/>
      <c r="D76" s="48"/>
      <c r="E76" s="47"/>
      <c r="F76" s="49"/>
      <c r="G76" s="50"/>
      <c r="H76" s="47"/>
      <c r="I76" s="50"/>
      <c r="J76" s="47"/>
      <c r="K76" s="50"/>
      <c r="L76" s="47"/>
      <c r="M76" s="50"/>
      <c r="N76" s="47"/>
      <c r="O76" s="50"/>
      <c r="P76" s="47"/>
      <c r="Q76" s="50"/>
      <c r="R76" s="47"/>
      <c r="S76" s="50"/>
      <c r="T76" s="47"/>
      <c r="U76" s="50"/>
      <c r="V76" s="64"/>
      <c r="W76" s="205"/>
    </row>
    <row r="77" spans="2:23" ht="15" customHeight="1" thickBot="1" x14ac:dyDescent="0.35">
      <c r="B77" s="162"/>
      <c r="C77" s="34"/>
      <c r="D77" s="36"/>
      <c r="E77" s="34"/>
      <c r="F77" s="37"/>
      <c r="G77" s="35"/>
      <c r="H77" s="34"/>
      <c r="I77" s="35"/>
      <c r="J77" s="34"/>
      <c r="K77" s="35"/>
      <c r="L77" s="198" t="s">
        <v>90</v>
      </c>
      <c r="M77" s="197">
        <f>+IFERROR(AVERAGE(M71:M76),0)</f>
        <v>0</v>
      </c>
      <c r="N77" s="34"/>
      <c r="O77" s="35"/>
      <c r="P77" s="198" t="s">
        <v>90</v>
      </c>
      <c r="Q77" s="197">
        <f>+IFERROR(AVERAGE(Q71:Q76),0)</f>
        <v>0</v>
      </c>
      <c r="R77" s="34"/>
      <c r="S77" s="35"/>
      <c r="T77" s="34"/>
      <c r="U77" s="35"/>
      <c r="V77" s="198" t="s">
        <v>90</v>
      </c>
      <c r="W77" s="197">
        <f>+IFERROR(AVERAGE(W72,W74,W76),0)</f>
        <v>0</v>
      </c>
    </row>
    <row r="78" spans="2:23" s="44" customFormat="1" ht="15" customHeight="1" x14ac:dyDescent="0.3">
      <c r="B78" s="155" t="s">
        <v>25</v>
      </c>
      <c r="C78" s="226" t="s">
        <v>52</v>
      </c>
      <c r="D78" s="227"/>
      <c r="E78" s="128" t="s">
        <v>89</v>
      </c>
      <c r="F78" s="129"/>
      <c r="G78" s="130"/>
      <c r="H78" s="128" t="s">
        <v>44</v>
      </c>
      <c r="I78" s="130"/>
      <c r="J78" s="128" t="s">
        <v>46</v>
      </c>
      <c r="K78" s="130"/>
      <c r="L78" s="213" t="s">
        <v>6</v>
      </c>
      <c r="M78" s="215"/>
      <c r="N78" s="230" t="s">
        <v>91</v>
      </c>
      <c r="O78" s="231"/>
      <c r="P78" s="222" t="s">
        <v>7</v>
      </c>
      <c r="Q78" s="223"/>
      <c r="R78" s="222" t="s">
        <v>48</v>
      </c>
      <c r="S78" s="223"/>
      <c r="T78" s="222" t="s">
        <v>49</v>
      </c>
      <c r="U78" s="223"/>
      <c r="V78" s="213" t="s">
        <v>93</v>
      </c>
      <c r="W78" s="215"/>
    </row>
    <row r="79" spans="2:23" s="45" customFormat="1" ht="15" customHeight="1" x14ac:dyDescent="0.3">
      <c r="B79" s="206"/>
      <c r="C79" s="228" t="s">
        <v>5</v>
      </c>
      <c r="D79" s="229"/>
      <c r="E79" s="191"/>
      <c r="F79" s="192" t="s">
        <v>87</v>
      </c>
      <c r="G79" s="193">
        <f>IFERROR(AVERAGE(F81:G87),0)</f>
        <v>0</v>
      </c>
      <c r="H79" s="119" t="s">
        <v>14</v>
      </c>
      <c r="I79" s="120"/>
      <c r="J79" s="119" t="s">
        <v>15</v>
      </c>
      <c r="K79" s="120"/>
      <c r="L79" s="221" t="s">
        <v>45</v>
      </c>
      <c r="M79" s="220"/>
      <c r="N79" s="221" t="s">
        <v>47</v>
      </c>
      <c r="O79" s="220"/>
      <c r="P79" s="224" t="s">
        <v>19</v>
      </c>
      <c r="Q79" s="225"/>
      <c r="R79" s="224" t="s">
        <v>92</v>
      </c>
      <c r="S79" s="225"/>
      <c r="T79" s="224" t="s">
        <v>21</v>
      </c>
      <c r="U79" s="225"/>
      <c r="V79" s="219" t="s">
        <v>94</v>
      </c>
      <c r="W79" s="220"/>
    </row>
    <row r="80" spans="2:23" s="39" customFormat="1" ht="15" customHeight="1" thickBot="1" x14ac:dyDescent="0.35">
      <c r="B80" s="156"/>
      <c r="C80" s="40" t="s">
        <v>0</v>
      </c>
      <c r="D80" s="41" t="s">
        <v>1</v>
      </c>
      <c r="E80" s="40" t="s">
        <v>0</v>
      </c>
      <c r="F80" s="42" t="s">
        <v>26</v>
      </c>
      <c r="G80" s="43" t="s">
        <v>27</v>
      </c>
      <c r="H80" s="40" t="s">
        <v>0</v>
      </c>
      <c r="I80" s="43" t="s">
        <v>1</v>
      </c>
      <c r="J80" s="40" t="s">
        <v>0</v>
      </c>
      <c r="K80" s="43" t="s">
        <v>9</v>
      </c>
      <c r="L80" s="40" t="s">
        <v>0</v>
      </c>
      <c r="M80" s="43" t="s">
        <v>9</v>
      </c>
      <c r="N80" s="40" t="s">
        <v>0</v>
      </c>
      <c r="O80" s="43" t="s">
        <v>9</v>
      </c>
      <c r="P80" s="40" t="s">
        <v>0</v>
      </c>
      <c r="Q80" s="43" t="s">
        <v>1</v>
      </c>
      <c r="R80" s="40" t="s">
        <v>0</v>
      </c>
      <c r="S80" s="43" t="s">
        <v>1</v>
      </c>
      <c r="T80" s="40" t="s">
        <v>0</v>
      </c>
      <c r="U80" s="43" t="s">
        <v>34</v>
      </c>
      <c r="V80" s="40" t="s">
        <v>0</v>
      </c>
      <c r="W80" s="43" t="s">
        <v>1</v>
      </c>
    </row>
    <row r="81" spans="2:23" s="25" customFormat="1" ht="15.75" customHeight="1" thickBot="1" x14ac:dyDescent="0.35">
      <c r="B81" s="161"/>
      <c r="C81" s="51" t="s">
        <v>42</v>
      </c>
      <c r="D81" s="52" t="s">
        <v>28</v>
      </c>
      <c r="E81" s="30"/>
      <c r="F81" s="31"/>
      <c r="G81" s="32"/>
      <c r="H81" s="30"/>
      <c r="I81" s="32"/>
      <c r="J81" s="30"/>
      <c r="K81" s="32"/>
      <c r="L81" s="30"/>
      <c r="M81" s="32"/>
      <c r="N81" s="30"/>
      <c r="O81" s="32"/>
      <c r="P81" s="30"/>
      <c r="Q81" s="32"/>
      <c r="R81" s="30"/>
      <c r="S81" s="32"/>
      <c r="T81" s="30"/>
      <c r="U81" s="32"/>
      <c r="V81" s="159" t="s">
        <v>100</v>
      </c>
      <c r="W81" s="160"/>
    </row>
    <row r="82" spans="2:23" s="25" customFormat="1" ht="15" customHeight="1" thickBot="1" x14ac:dyDescent="0.35">
      <c r="B82" s="161"/>
      <c r="C82" s="30"/>
      <c r="D82" s="38"/>
      <c r="E82" s="30"/>
      <c r="F82" s="31"/>
      <c r="G82" s="32"/>
      <c r="H82" s="30"/>
      <c r="I82" s="32"/>
      <c r="J82" s="30"/>
      <c r="K82" s="32"/>
      <c r="L82" s="30"/>
      <c r="M82" s="32"/>
      <c r="N82" s="30"/>
      <c r="O82" s="32"/>
      <c r="P82" s="30"/>
      <c r="Q82" s="32"/>
      <c r="R82" s="30"/>
      <c r="S82" s="32"/>
      <c r="T82" s="30"/>
      <c r="U82" s="32"/>
      <c r="V82" s="73"/>
      <c r="W82" s="74"/>
    </row>
    <row r="83" spans="2:23" ht="15.75" customHeight="1" thickBot="1" x14ac:dyDescent="0.35">
      <c r="B83" s="161"/>
      <c r="C83" s="26"/>
      <c r="D83" s="27"/>
      <c r="E83" s="26"/>
      <c r="F83" s="33"/>
      <c r="G83" s="27"/>
      <c r="H83" s="26"/>
      <c r="I83" s="27"/>
      <c r="J83" s="26"/>
      <c r="K83" s="27"/>
      <c r="L83" s="26"/>
      <c r="M83" s="27"/>
      <c r="N83" s="26"/>
      <c r="O83" s="27"/>
      <c r="P83" s="26"/>
      <c r="Q83" s="27"/>
      <c r="R83" s="26"/>
      <c r="S83" s="27"/>
      <c r="T83" s="26"/>
      <c r="U83" s="27"/>
      <c r="V83" s="159" t="s">
        <v>95</v>
      </c>
      <c r="W83" s="160"/>
    </row>
    <row r="84" spans="2:23" ht="15" customHeight="1" thickBot="1" x14ac:dyDescent="0.35">
      <c r="B84" s="161"/>
      <c r="C84" s="61" t="s">
        <v>50</v>
      </c>
      <c r="D84" s="53"/>
      <c r="E84" s="26"/>
      <c r="F84" s="33"/>
      <c r="G84" s="27"/>
      <c r="H84" s="26"/>
      <c r="I84" s="27"/>
      <c r="J84" s="26"/>
      <c r="K84" s="27"/>
      <c r="L84" s="26"/>
      <c r="M84" s="27"/>
      <c r="N84" s="26"/>
      <c r="O84" s="27"/>
      <c r="P84" s="26"/>
      <c r="Q84" s="27"/>
      <c r="R84" s="26"/>
      <c r="S84" s="27"/>
      <c r="T84" s="26"/>
      <c r="U84" s="27"/>
      <c r="V84" s="75"/>
      <c r="W84" s="204"/>
    </row>
    <row r="85" spans="2:23" ht="15" customHeight="1" thickBot="1" x14ac:dyDescent="0.35">
      <c r="B85" s="161"/>
      <c r="C85" s="195"/>
      <c r="D85" s="196"/>
      <c r="E85" s="26"/>
      <c r="F85" s="33"/>
      <c r="G85" s="27"/>
      <c r="H85" s="26"/>
      <c r="I85" s="27"/>
      <c r="J85" s="26"/>
      <c r="K85" s="27"/>
      <c r="L85" s="26"/>
      <c r="M85" s="27"/>
      <c r="N85" s="26"/>
      <c r="O85" s="27"/>
      <c r="P85" s="26"/>
      <c r="Q85" s="27"/>
      <c r="R85" s="26"/>
      <c r="S85" s="27"/>
      <c r="T85" s="26"/>
      <c r="U85" s="27"/>
      <c r="V85" s="199" t="s">
        <v>96</v>
      </c>
      <c r="W85" s="200"/>
    </row>
    <row r="86" spans="2:23" ht="15" customHeight="1" thickBot="1" x14ac:dyDescent="0.35">
      <c r="B86" s="161"/>
      <c r="C86" s="47"/>
      <c r="D86" s="48"/>
      <c r="E86" s="47"/>
      <c r="F86" s="49"/>
      <c r="G86" s="50"/>
      <c r="H86" s="47"/>
      <c r="I86" s="50"/>
      <c r="J86" s="47"/>
      <c r="K86" s="50"/>
      <c r="L86" s="47"/>
      <c r="M86" s="50"/>
      <c r="N86" s="47"/>
      <c r="O86" s="50"/>
      <c r="P86" s="47"/>
      <c r="Q86" s="50"/>
      <c r="R86" s="47"/>
      <c r="S86" s="50"/>
      <c r="T86" s="47"/>
      <c r="U86" s="50"/>
      <c r="V86" s="64"/>
      <c r="W86" s="205"/>
    </row>
    <row r="87" spans="2:23" ht="15" customHeight="1" thickBot="1" x14ac:dyDescent="0.35">
      <c r="B87" s="162"/>
      <c r="C87" s="34"/>
      <c r="D87" s="36"/>
      <c r="E87" s="34"/>
      <c r="F87" s="37"/>
      <c r="G87" s="35"/>
      <c r="H87" s="34"/>
      <c r="I87" s="35"/>
      <c r="J87" s="34"/>
      <c r="K87" s="35"/>
      <c r="L87" s="198" t="s">
        <v>90</v>
      </c>
      <c r="M87" s="197">
        <f>+IFERROR(AVERAGE(M81:M86),0)</f>
        <v>0</v>
      </c>
      <c r="N87" s="34"/>
      <c r="O87" s="35"/>
      <c r="P87" s="198" t="s">
        <v>90</v>
      </c>
      <c r="Q87" s="197">
        <f>+IFERROR(AVERAGE(Q81:Q86),0)</f>
        <v>0</v>
      </c>
      <c r="R87" s="34"/>
      <c r="S87" s="35"/>
      <c r="T87" s="34"/>
      <c r="U87" s="35"/>
      <c r="V87" s="198" t="s">
        <v>90</v>
      </c>
      <c r="W87" s="197">
        <f>+IFERROR(AVERAGE(W82,W84,W86),0)</f>
        <v>0</v>
      </c>
    </row>
    <row r="88" spans="2:23" x14ac:dyDescent="0.3">
      <c r="B88" s="5" t="s">
        <v>2</v>
      </c>
    </row>
  </sheetData>
  <mergeCells count="192">
    <mergeCell ref="B81:B87"/>
    <mergeCell ref="V81:W81"/>
    <mergeCell ref="V83:W83"/>
    <mergeCell ref="V85:W85"/>
    <mergeCell ref="V78:W78"/>
    <mergeCell ref="C79:D79"/>
    <mergeCell ref="H79:I79"/>
    <mergeCell ref="J79:K79"/>
    <mergeCell ref="L79:M79"/>
    <mergeCell ref="N79:O79"/>
    <mergeCell ref="P79:Q79"/>
    <mergeCell ref="R79:S79"/>
    <mergeCell ref="T79:U79"/>
    <mergeCell ref="V79:W79"/>
    <mergeCell ref="L78:M78"/>
    <mergeCell ref="N78:O78"/>
    <mergeCell ref="P78:Q78"/>
    <mergeCell ref="R78:S78"/>
    <mergeCell ref="T78:U78"/>
    <mergeCell ref="B78:B80"/>
    <mergeCell ref="C78:D78"/>
    <mergeCell ref="E78:G78"/>
    <mergeCell ref="H78:I78"/>
    <mergeCell ref="J78:K78"/>
    <mergeCell ref="R69:S69"/>
    <mergeCell ref="T69:U69"/>
    <mergeCell ref="V69:W69"/>
    <mergeCell ref="B71:B77"/>
    <mergeCell ref="V71:W71"/>
    <mergeCell ref="V73:W73"/>
    <mergeCell ref="V75:W75"/>
    <mergeCell ref="H69:I69"/>
    <mergeCell ref="J69:K69"/>
    <mergeCell ref="L69:M69"/>
    <mergeCell ref="N69:O69"/>
    <mergeCell ref="P69:Q69"/>
    <mergeCell ref="B61:B67"/>
    <mergeCell ref="V61:W61"/>
    <mergeCell ref="V63:W63"/>
    <mergeCell ref="V65:W65"/>
    <mergeCell ref="B68:B70"/>
    <mergeCell ref="C68:D68"/>
    <mergeCell ref="E68:G68"/>
    <mergeCell ref="H68:I68"/>
    <mergeCell ref="J68:K68"/>
    <mergeCell ref="L68:M68"/>
    <mergeCell ref="N68:O68"/>
    <mergeCell ref="P68:Q68"/>
    <mergeCell ref="R68:S68"/>
    <mergeCell ref="T68:U68"/>
    <mergeCell ref="V68:W68"/>
    <mergeCell ref="C69:D69"/>
    <mergeCell ref="V58:W58"/>
    <mergeCell ref="C59:D59"/>
    <mergeCell ref="H59:I59"/>
    <mergeCell ref="J59:K59"/>
    <mergeCell ref="L59:M59"/>
    <mergeCell ref="N59:O59"/>
    <mergeCell ref="P59:Q59"/>
    <mergeCell ref="R59:S59"/>
    <mergeCell ref="T59:U59"/>
    <mergeCell ref="V59:W59"/>
    <mergeCell ref="L58:M58"/>
    <mergeCell ref="N58:O58"/>
    <mergeCell ref="P58:Q58"/>
    <mergeCell ref="R58:S58"/>
    <mergeCell ref="T58:U58"/>
    <mergeCell ref="B58:B60"/>
    <mergeCell ref="C58:D58"/>
    <mergeCell ref="E58:G58"/>
    <mergeCell ref="H58:I58"/>
    <mergeCell ref="J58:K58"/>
    <mergeCell ref="P49:Q49"/>
    <mergeCell ref="R49:S49"/>
    <mergeCell ref="T49:U49"/>
    <mergeCell ref="B51:B57"/>
    <mergeCell ref="V53:W53"/>
    <mergeCell ref="V55:W55"/>
    <mergeCell ref="C49:D49"/>
    <mergeCell ref="H49:I49"/>
    <mergeCell ref="J49:K49"/>
    <mergeCell ref="L49:M49"/>
    <mergeCell ref="N49:O49"/>
    <mergeCell ref="L48:M48"/>
    <mergeCell ref="N48:O48"/>
    <mergeCell ref="P48:Q48"/>
    <mergeCell ref="R48:S48"/>
    <mergeCell ref="T48:U48"/>
    <mergeCell ref="H35:I35"/>
    <mergeCell ref="J35:K35"/>
    <mergeCell ref="B4:B6"/>
    <mergeCell ref="B7:B13"/>
    <mergeCell ref="B14:B16"/>
    <mergeCell ref="B17:B23"/>
    <mergeCell ref="B24:B26"/>
    <mergeCell ref="B27:B33"/>
    <mergeCell ref="B34:B36"/>
    <mergeCell ref="R24:S24"/>
    <mergeCell ref="T24:U24"/>
    <mergeCell ref="V24:W24"/>
    <mergeCell ref="C25:D25"/>
    <mergeCell ref="H25:I25"/>
    <mergeCell ref="J25:K25"/>
    <mergeCell ref="L25:M25"/>
    <mergeCell ref="N25:O25"/>
    <mergeCell ref="P25:Q25"/>
    <mergeCell ref="R25:S25"/>
    <mergeCell ref="T25:U25"/>
    <mergeCell ref="V25:W25"/>
    <mergeCell ref="H24:I24"/>
    <mergeCell ref="J24:K24"/>
    <mergeCell ref="L24:M24"/>
    <mergeCell ref="N24:O24"/>
    <mergeCell ref="P24:Q24"/>
    <mergeCell ref="C24:D24"/>
    <mergeCell ref="E24:G24"/>
    <mergeCell ref="C34:D34"/>
    <mergeCell ref="C35:D35"/>
    <mergeCell ref="B37:B43"/>
    <mergeCell ref="L35:M35"/>
    <mergeCell ref="N35:O35"/>
    <mergeCell ref="P35:Q35"/>
    <mergeCell ref="R35:S35"/>
    <mergeCell ref="T35:U35"/>
    <mergeCell ref="L34:M34"/>
    <mergeCell ref="N34:O34"/>
    <mergeCell ref="P34:Q34"/>
    <mergeCell ref="R34:S34"/>
    <mergeCell ref="T34:U34"/>
    <mergeCell ref="V41:W41"/>
    <mergeCell ref="V49:W49"/>
    <mergeCell ref="V51:W51"/>
    <mergeCell ref="E34:G34"/>
    <mergeCell ref="H34:I34"/>
    <mergeCell ref="J34:K34"/>
    <mergeCell ref="B48:B50"/>
    <mergeCell ref="C48:D48"/>
    <mergeCell ref="E48:G48"/>
    <mergeCell ref="H48:I48"/>
    <mergeCell ref="J48:K48"/>
    <mergeCell ref="V17:W17"/>
    <mergeCell ref="V19:W19"/>
    <mergeCell ref="J15:K15"/>
    <mergeCell ref="L15:M15"/>
    <mergeCell ref="N15:O15"/>
    <mergeCell ref="P15:Q15"/>
    <mergeCell ref="L14:M14"/>
    <mergeCell ref="N14:O14"/>
    <mergeCell ref="P14:Q14"/>
    <mergeCell ref="C15:D15"/>
    <mergeCell ref="R14:S14"/>
    <mergeCell ref="T14:U14"/>
    <mergeCell ref="C14:D14"/>
    <mergeCell ref="E14:G14"/>
    <mergeCell ref="H14:I14"/>
    <mergeCell ref="J14:K14"/>
    <mergeCell ref="H15:I15"/>
    <mergeCell ref="R15:S15"/>
    <mergeCell ref="R5:S5"/>
    <mergeCell ref="T5:U5"/>
    <mergeCell ref="V5:W5"/>
    <mergeCell ref="R4:S4"/>
    <mergeCell ref="T4:U4"/>
    <mergeCell ref="V4:W4"/>
    <mergeCell ref="V7:W7"/>
    <mergeCell ref="V9:W9"/>
    <mergeCell ref="V14:W14"/>
    <mergeCell ref="T15:U15"/>
    <mergeCell ref="V15:W15"/>
    <mergeCell ref="V11:W11"/>
    <mergeCell ref="V27:W27"/>
    <mergeCell ref="V29:W29"/>
    <mergeCell ref="N4:O4"/>
    <mergeCell ref="P4:Q4"/>
    <mergeCell ref="H5:I5"/>
    <mergeCell ref="L5:M5"/>
    <mergeCell ref="N5:O5"/>
    <mergeCell ref="J4:K4"/>
    <mergeCell ref="J5:K5"/>
    <mergeCell ref="P5:Q5"/>
    <mergeCell ref="C4:D4"/>
    <mergeCell ref="E4:G4"/>
    <mergeCell ref="H4:I4"/>
    <mergeCell ref="L4:M4"/>
    <mergeCell ref="C5:D5"/>
    <mergeCell ref="V21:W21"/>
    <mergeCell ref="V39:W39"/>
    <mergeCell ref="V37:W37"/>
    <mergeCell ref="V35:W35"/>
    <mergeCell ref="V31:W31"/>
    <mergeCell ref="V34:W34"/>
    <mergeCell ref="V48:W48"/>
  </mergeCells>
  <printOptions horizontalCentered="1"/>
  <pageMargins left="0" right="0" top="0" bottom="0" header="0.31496062992125984" footer="0.31496062992125984"/>
  <pageSetup paperSize="9" scale="73" fitToHeight="2" orientation="landscape" r:id="rId1"/>
  <headerFooter>
    <oddHeader>&amp;R&amp;9&amp;F</oddHeader>
  </headerFooter>
  <rowBreaks count="1" manualBreakCount="1">
    <brk id="44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W79"/>
  <sheetViews>
    <sheetView topLeftCell="F22" zoomScaleNormal="100" workbookViewId="0">
      <selection activeCell="AB43" sqref="AB43"/>
    </sheetView>
  </sheetViews>
  <sheetFormatPr baseColWidth="10" defaultRowHeight="14.4" x14ac:dyDescent="0.3"/>
  <cols>
    <col min="1" max="1" width="1.6640625" customWidth="1"/>
    <col min="2" max="2" width="15.88671875" style="6" customWidth="1"/>
    <col min="3" max="23" width="8.6640625" customWidth="1"/>
    <col min="24" max="24" width="1.6640625" customWidth="1"/>
  </cols>
  <sheetData>
    <row r="1" spans="2:23" ht="23.4" x14ac:dyDescent="0.3">
      <c r="B1" s="2" t="s">
        <v>71</v>
      </c>
      <c r="I1" s="22"/>
      <c r="M1" s="54" t="s">
        <v>88</v>
      </c>
    </row>
    <row r="2" spans="2:23" ht="15" thickBot="1" x14ac:dyDescent="0.35">
      <c r="B2" s="3" t="s">
        <v>65</v>
      </c>
    </row>
    <row r="3" spans="2:23" ht="15" customHeight="1" x14ac:dyDescent="0.3">
      <c r="B3" s="186" t="s">
        <v>25</v>
      </c>
      <c r="C3" s="183" t="s">
        <v>82</v>
      </c>
      <c r="D3" s="185"/>
      <c r="E3" s="183" t="s">
        <v>3</v>
      </c>
      <c r="F3" s="185"/>
      <c r="G3" s="183" t="s">
        <v>4</v>
      </c>
      <c r="H3" s="185"/>
      <c r="I3" s="207" t="s">
        <v>73</v>
      </c>
      <c r="J3" s="208"/>
      <c r="K3" s="207" t="s">
        <v>75</v>
      </c>
      <c r="L3" s="208"/>
      <c r="M3" s="207" t="s">
        <v>76</v>
      </c>
      <c r="N3" s="208"/>
      <c r="O3" s="183" t="s">
        <v>97</v>
      </c>
      <c r="P3" s="184"/>
      <c r="Q3" s="185"/>
      <c r="R3" s="112" t="s">
        <v>84</v>
      </c>
      <c r="S3" s="113"/>
      <c r="T3" s="213" t="s">
        <v>40</v>
      </c>
      <c r="U3" s="214"/>
      <c r="V3" s="214"/>
      <c r="W3" s="215"/>
    </row>
    <row r="4" spans="2:23" ht="15.75" customHeight="1" x14ac:dyDescent="0.3">
      <c r="B4" s="194"/>
      <c r="C4" s="188" t="s">
        <v>10</v>
      </c>
      <c r="D4" s="189"/>
      <c r="E4" s="188" t="s">
        <v>12</v>
      </c>
      <c r="F4" s="190"/>
      <c r="G4" s="188" t="s">
        <v>13</v>
      </c>
      <c r="H4" s="190"/>
      <c r="I4" s="209" t="s">
        <v>14</v>
      </c>
      <c r="J4" s="210"/>
      <c r="K4" s="211" t="s">
        <v>74</v>
      </c>
      <c r="L4" s="212" t="s">
        <v>15</v>
      </c>
      <c r="M4" s="209" t="s">
        <v>16</v>
      </c>
      <c r="N4" s="210"/>
      <c r="O4" s="191"/>
      <c r="P4" s="192" t="s">
        <v>87</v>
      </c>
      <c r="Q4" s="193">
        <f>IFERROR(AVERAGE(P6:Q10),0)</f>
        <v>0</v>
      </c>
      <c r="R4" s="114"/>
      <c r="S4" s="109"/>
      <c r="T4" s="216"/>
      <c r="U4" s="217" t="s">
        <v>85</v>
      </c>
      <c r="V4" s="217"/>
      <c r="W4" s="218">
        <f>IFERROR(AVERAGE(W6:W10),0)</f>
        <v>0</v>
      </c>
    </row>
    <row r="5" spans="2:23" ht="15" customHeight="1" thickBot="1" x14ac:dyDescent="0.35">
      <c r="B5" s="187"/>
      <c r="C5" s="171" t="s">
        <v>0</v>
      </c>
      <c r="D5" s="172" t="s">
        <v>72</v>
      </c>
      <c r="E5" s="171" t="s">
        <v>0</v>
      </c>
      <c r="F5" s="172" t="s">
        <v>72</v>
      </c>
      <c r="G5" s="171" t="s">
        <v>0</v>
      </c>
      <c r="H5" s="172" t="s">
        <v>72</v>
      </c>
      <c r="I5" s="171" t="s">
        <v>0</v>
      </c>
      <c r="J5" s="173" t="s">
        <v>1</v>
      </c>
      <c r="K5" s="171" t="s">
        <v>0</v>
      </c>
      <c r="L5" s="173" t="s">
        <v>1</v>
      </c>
      <c r="M5" s="171" t="s">
        <v>0</v>
      </c>
      <c r="N5" s="173" t="s">
        <v>1</v>
      </c>
      <c r="O5" s="104" t="s">
        <v>0</v>
      </c>
      <c r="P5" s="174" t="s">
        <v>26</v>
      </c>
      <c r="Q5" s="101" t="s">
        <v>27</v>
      </c>
      <c r="R5" s="171" t="s">
        <v>0</v>
      </c>
      <c r="S5" s="173" t="s">
        <v>1</v>
      </c>
      <c r="T5" s="103" t="s">
        <v>0</v>
      </c>
      <c r="U5" s="181" t="s">
        <v>86</v>
      </c>
      <c r="V5" s="181"/>
      <c r="W5" s="182" t="s">
        <v>1</v>
      </c>
    </row>
    <row r="6" spans="2:23" ht="15.75" customHeight="1" thickBot="1" x14ac:dyDescent="0.35">
      <c r="B6" s="117"/>
      <c r="C6" s="82"/>
      <c r="D6" s="175"/>
      <c r="E6" s="82"/>
      <c r="F6" s="83"/>
      <c r="G6" s="82"/>
      <c r="H6" s="83"/>
      <c r="I6" s="82"/>
      <c r="J6" s="83"/>
      <c r="K6" s="82"/>
      <c r="L6" s="83"/>
      <c r="M6" s="82"/>
      <c r="N6" s="83"/>
      <c r="O6" s="82"/>
      <c r="P6" s="176"/>
      <c r="Q6" s="83"/>
      <c r="R6" s="169" t="s">
        <v>51</v>
      </c>
      <c r="S6" s="143"/>
      <c r="T6" s="177"/>
      <c r="U6" s="178" t="s">
        <v>77</v>
      </c>
      <c r="V6" s="179"/>
      <c r="W6" s="180"/>
    </row>
    <row r="7" spans="2:23" ht="15.75" customHeight="1" thickBot="1" x14ac:dyDescent="0.35">
      <c r="B7" s="118"/>
      <c r="C7" s="20"/>
      <c r="D7" s="16"/>
      <c r="E7" s="20"/>
      <c r="F7" s="9"/>
      <c r="G7" s="20"/>
      <c r="H7" s="9"/>
      <c r="I7" s="20"/>
      <c r="J7" s="9"/>
      <c r="K7" s="20"/>
      <c r="L7" s="9"/>
      <c r="M7" s="20"/>
      <c r="N7" s="9"/>
      <c r="O7" s="20"/>
      <c r="P7" s="12"/>
      <c r="Q7" s="9"/>
      <c r="R7" s="29"/>
      <c r="S7" s="14"/>
      <c r="T7" s="18"/>
      <c r="U7" s="107" t="s">
        <v>78</v>
      </c>
      <c r="V7" s="108"/>
      <c r="W7" s="9"/>
    </row>
    <row r="8" spans="2:23" ht="15.75" customHeight="1" thickBot="1" x14ac:dyDescent="0.35">
      <c r="B8" s="118"/>
      <c r="C8" s="20"/>
      <c r="D8" s="16"/>
      <c r="E8" s="20"/>
      <c r="F8" s="9"/>
      <c r="G8" s="20"/>
      <c r="H8" s="9"/>
      <c r="I8" s="20"/>
      <c r="J8" s="9"/>
      <c r="K8" s="20"/>
      <c r="L8" s="9"/>
      <c r="M8" s="20"/>
      <c r="N8" s="9"/>
      <c r="O8" s="20"/>
      <c r="P8" s="12"/>
      <c r="Q8" s="9"/>
      <c r="R8" s="115" t="s">
        <v>83</v>
      </c>
      <c r="S8" s="116"/>
      <c r="T8" s="18"/>
      <c r="U8" s="107" t="s">
        <v>79</v>
      </c>
      <c r="V8" s="108"/>
      <c r="W8" s="9"/>
    </row>
    <row r="9" spans="2:23" ht="15.75" customHeight="1" thickBot="1" x14ac:dyDescent="0.35">
      <c r="B9" s="118"/>
      <c r="C9" s="20"/>
      <c r="D9" s="16"/>
      <c r="E9" s="20"/>
      <c r="F9" s="9"/>
      <c r="G9" s="20"/>
      <c r="H9" s="9"/>
      <c r="I9" s="20"/>
      <c r="J9" s="9"/>
      <c r="K9" s="20"/>
      <c r="L9" s="9"/>
      <c r="M9" s="20"/>
      <c r="N9" s="9"/>
      <c r="O9" s="20"/>
      <c r="P9" s="12"/>
      <c r="Q9" s="9"/>
      <c r="R9" s="29"/>
      <c r="S9" s="14"/>
      <c r="T9" s="18"/>
      <c r="U9" s="107" t="s">
        <v>80</v>
      </c>
      <c r="V9" s="108"/>
      <c r="W9" s="9"/>
    </row>
    <row r="10" spans="2:23" ht="15.75" customHeight="1" x14ac:dyDescent="0.3">
      <c r="B10" s="118"/>
      <c r="C10" s="165"/>
      <c r="D10" s="166"/>
      <c r="E10" s="165"/>
      <c r="F10" s="167"/>
      <c r="G10" s="165"/>
      <c r="H10" s="167"/>
      <c r="I10" s="165"/>
      <c r="J10" s="167"/>
      <c r="K10" s="165"/>
      <c r="L10" s="167"/>
      <c r="M10" s="165"/>
      <c r="N10" s="167"/>
      <c r="O10" s="165"/>
      <c r="P10" s="168"/>
      <c r="Q10" s="167"/>
      <c r="R10" s="202" t="s">
        <v>29</v>
      </c>
      <c r="S10" s="203"/>
      <c r="T10" s="18"/>
      <c r="U10" s="163" t="s">
        <v>81</v>
      </c>
      <c r="V10" s="164"/>
      <c r="W10" s="9"/>
    </row>
    <row r="11" spans="2:23" ht="15.75" customHeight="1" thickBot="1" x14ac:dyDescent="0.35">
      <c r="B11" s="170"/>
      <c r="C11" s="21"/>
      <c r="D11" s="10"/>
      <c r="E11" s="21"/>
      <c r="F11" s="10"/>
      <c r="G11" s="21"/>
      <c r="H11" s="10"/>
      <c r="I11" s="21"/>
      <c r="J11" s="10"/>
      <c r="K11" s="21"/>
      <c r="L11" s="10"/>
      <c r="M11" s="21"/>
      <c r="N11" s="10"/>
      <c r="O11" s="21"/>
      <c r="P11" s="24"/>
      <c r="Q11" s="10"/>
      <c r="R11" s="21"/>
      <c r="S11" s="10"/>
      <c r="T11" s="21"/>
      <c r="U11" s="201" t="s">
        <v>98</v>
      </c>
      <c r="V11" s="201"/>
      <c r="W11" s="10"/>
    </row>
    <row r="12" spans="2:23" ht="15" customHeight="1" x14ac:dyDescent="0.3">
      <c r="B12" s="186" t="s">
        <v>25</v>
      </c>
      <c r="C12" s="183" t="s">
        <v>82</v>
      </c>
      <c r="D12" s="185"/>
      <c r="E12" s="183" t="s">
        <v>3</v>
      </c>
      <c r="F12" s="185"/>
      <c r="G12" s="183" t="s">
        <v>4</v>
      </c>
      <c r="H12" s="185"/>
      <c r="I12" s="207" t="s">
        <v>73</v>
      </c>
      <c r="J12" s="208"/>
      <c r="K12" s="207" t="s">
        <v>75</v>
      </c>
      <c r="L12" s="208"/>
      <c r="M12" s="207" t="s">
        <v>76</v>
      </c>
      <c r="N12" s="208"/>
      <c r="O12" s="183" t="s">
        <v>97</v>
      </c>
      <c r="P12" s="184"/>
      <c r="Q12" s="185"/>
      <c r="R12" s="112" t="s">
        <v>84</v>
      </c>
      <c r="S12" s="113"/>
      <c r="T12" s="213" t="s">
        <v>40</v>
      </c>
      <c r="U12" s="214"/>
      <c r="V12" s="214"/>
      <c r="W12" s="215"/>
    </row>
    <row r="13" spans="2:23" ht="15.75" customHeight="1" x14ac:dyDescent="0.3">
      <c r="B13" s="194"/>
      <c r="C13" s="188" t="s">
        <v>10</v>
      </c>
      <c r="D13" s="189"/>
      <c r="E13" s="188" t="s">
        <v>12</v>
      </c>
      <c r="F13" s="190"/>
      <c r="G13" s="188" t="s">
        <v>13</v>
      </c>
      <c r="H13" s="190"/>
      <c r="I13" s="209" t="s">
        <v>14</v>
      </c>
      <c r="J13" s="210"/>
      <c r="K13" s="211" t="s">
        <v>74</v>
      </c>
      <c r="L13" s="212" t="s">
        <v>15</v>
      </c>
      <c r="M13" s="209" t="s">
        <v>16</v>
      </c>
      <c r="N13" s="210"/>
      <c r="O13" s="191"/>
      <c r="P13" s="192" t="s">
        <v>87</v>
      </c>
      <c r="Q13" s="193">
        <f>IFERROR(AVERAGE(P15:Q19),0)</f>
        <v>0</v>
      </c>
      <c r="R13" s="114"/>
      <c r="S13" s="109"/>
      <c r="T13" s="216"/>
      <c r="U13" s="217" t="s">
        <v>85</v>
      </c>
      <c r="V13" s="217"/>
      <c r="W13" s="218">
        <f>IFERROR(AVERAGE(W15:W19),0)</f>
        <v>0</v>
      </c>
    </row>
    <row r="14" spans="2:23" ht="15" customHeight="1" thickBot="1" x14ac:dyDescent="0.35">
      <c r="B14" s="187"/>
      <c r="C14" s="171" t="s">
        <v>0</v>
      </c>
      <c r="D14" s="172" t="s">
        <v>72</v>
      </c>
      <c r="E14" s="171" t="s">
        <v>0</v>
      </c>
      <c r="F14" s="172" t="s">
        <v>72</v>
      </c>
      <c r="G14" s="171" t="s">
        <v>0</v>
      </c>
      <c r="H14" s="172" t="s">
        <v>72</v>
      </c>
      <c r="I14" s="171" t="s">
        <v>0</v>
      </c>
      <c r="J14" s="173" t="s">
        <v>1</v>
      </c>
      <c r="K14" s="171" t="s">
        <v>0</v>
      </c>
      <c r="L14" s="173" t="s">
        <v>1</v>
      </c>
      <c r="M14" s="171" t="s">
        <v>0</v>
      </c>
      <c r="N14" s="173" t="s">
        <v>1</v>
      </c>
      <c r="O14" s="104" t="s">
        <v>0</v>
      </c>
      <c r="P14" s="174" t="s">
        <v>26</v>
      </c>
      <c r="Q14" s="101" t="s">
        <v>27</v>
      </c>
      <c r="R14" s="171" t="s">
        <v>0</v>
      </c>
      <c r="S14" s="173" t="s">
        <v>1</v>
      </c>
      <c r="T14" s="103" t="s">
        <v>0</v>
      </c>
      <c r="U14" s="181" t="s">
        <v>86</v>
      </c>
      <c r="V14" s="181"/>
      <c r="W14" s="182" t="s">
        <v>1</v>
      </c>
    </row>
    <row r="15" spans="2:23" ht="15.75" customHeight="1" thickBot="1" x14ac:dyDescent="0.35">
      <c r="B15" s="117"/>
      <c r="C15" s="82"/>
      <c r="D15" s="175"/>
      <c r="E15" s="82"/>
      <c r="F15" s="83"/>
      <c r="G15" s="82"/>
      <c r="H15" s="83"/>
      <c r="I15" s="82"/>
      <c r="J15" s="83"/>
      <c r="K15" s="82"/>
      <c r="L15" s="83"/>
      <c r="M15" s="82"/>
      <c r="N15" s="83"/>
      <c r="O15" s="82"/>
      <c r="P15" s="176"/>
      <c r="Q15" s="83"/>
      <c r="R15" s="169" t="s">
        <v>51</v>
      </c>
      <c r="S15" s="143"/>
      <c r="T15" s="177"/>
      <c r="U15" s="178" t="s">
        <v>77</v>
      </c>
      <c r="V15" s="179"/>
      <c r="W15" s="180"/>
    </row>
    <row r="16" spans="2:23" ht="15.75" customHeight="1" thickBot="1" x14ac:dyDescent="0.35">
      <c r="B16" s="118"/>
      <c r="C16" s="20"/>
      <c r="D16" s="16"/>
      <c r="E16" s="20"/>
      <c r="F16" s="9"/>
      <c r="G16" s="20"/>
      <c r="H16" s="9"/>
      <c r="I16" s="20"/>
      <c r="J16" s="9"/>
      <c r="K16" s="20"/>
      <c r="L16" s="9"/>
      <c r="M16" s="20"/>
      <c r="N16" s="9"/>
      <c r="O16" s="20"/>
      <c r="P16" s="12"/>
      <c r="Q16" s="9"/>
      <c r="R16" s="29"/>
      <c r="S16" s="14"/>
      <c r="T16" s="18"/>
      <c r="U16" s="107" t="s">
        <v>78</v>
      </c>
      <c r="V16" s="108"/>
      <c r="W16" s="9"/>
    </row>
    <row r="17" spans="2:23" ht="15.75" customHeight="1" thickBot="1" x14ac:dyDescent="0.35">
      <c r="B17" s="118"/>
      <c r="C17" s="20"/>
      <c r="D17" s="16"/>
      <c r="E17" s="20"/>
      <c r="F17" s="9"/>
      <c r="G17" s="20"/>
      <c r="H17" s="9"/>
      <c r="I17" s="20"/>
      <c r="J17" s="9"/>
      <c r="K17" s="20"/>
      <c r="L17" s="9"/>
      <c r="M17" s="20"/>
      <c r="N17" s="9"/>
      <c r="O17" s="20"/>
      <c r="P17" s="12"/>
      <c r="Q17" s="9"/>
      <c r="R17" s="115" t="s">
        <v>83</v>
      </c>
      <c r="S17" s="116"/>
      <c r="T17" s="18"/>
      <c r="U17" s="107" t="s">
        <v>79</v>
      </c>
      <c r="V17" s="108"/>
      <c r="W17" s="9"/>
    </row>
    <row r="18" spans="2:23" ht="15.75" customHeight="1" thickBot="1" x14ac:dyDescent="0.35">
      <c r="B18" s="118"/>
      <c r="C18" s="20"/>
      <c r="D18" s="16"/>
      <c r="E18" s="20"/>
      <c r="F18" s="9"/>
      <c r="G18" s="20"/>
      <c r="H18" s="9"/>
      <c r="I18" s="20"/>
      <c r="J18" s="9"/>
      <c r="K18" s="20"/>
      <c r="L18" s="9"/>
      <c r="M18" s="20"/>
      <c r="N18" s="9"/>
      <c r="O18" s="20"/>
      <c r="P18" s="12"/>
      <c r="Q18" s="9"/>
      <c r="R18" s="29"/>
      <c r="S18" s="14"/>
      <c r="T18" s="18"/>
      <c r="U18" s="107" t="s">
        <v>80</v>
      </c>
      <c r="V18" s="108"/>
      <c r="W18" s="9"/>
    </row>
    <row r="19" spans="2:23" ht="15.75" customHeight="1" x14ac:dyDescent="0.3">
      <c r="B19" s="118"/>
      <c r="C19" s="165"/>
      <c r="D19" s="166"/>
      <c r="E19" s="165"/>
      <c r="F19" s="167"/>
      <c r="G19" s="165"/>
      <c r="H19" s="167"/>
      <c r="I19" s="165"/>
      <c r="J19" s="167"/>
      <c r="K19" s="165"/>
      <c r="L19" s="167"/>
      <c r="M19" s="165"/>
      <c r="N19" s="167"/>
      <c r="O19" s="165"/>
      <c r="P19" s="168"/>
      <c r="Q19" s="167"/>
      <c r="R19" s="202" t="s">
        <v>29</v>
      </c>
      <c r="S19" s="203"/>
      <c r="T19" s="18"/>
      <c r="U19" s="163" t="s">
        <v>81</v>
      </c>
      <c r="V19" s="164"/>
      <c r="W19" s="9"/>
    </row>
    <row r="20" spans="2:23" ht="15.75" customHeight="1" thickBot="1" x14ac:dyDescent="0.35">
      <c r="B20" s="170"/>
      <c r="C20" s="21"/>
      <c r="D20" s="10"/>
      <c r="E20" s="21"/>
      <c r="F20" s="10"/>
      <c r="G20" s="21"/>
      <c r="H20" s="10"/>
      <c r="I20" s="21"/>
      <c r="J20" s="10"/>
      <c r="K20" s="21"/>
      <c r="L20" s="10"/>
      <c r="M20" s="21"/>
      <c r="N20" s="10"/>
      <c r="O20" s="21"/>
      <c r="P20" s="24"/>
      <c r="Q20" s="10"/>
      <c r="R20" s="21"/>
      <c r="S20" s="10"/>
      <c r="T20" s="21"/>
      <c r="U20" s="201" t="s">
        <v>98</v>
      </c>
      <c r="V20" s="201"/>
      <c r="W20" s="10"/>
    </row>
    <row r="21" spans="2:23" ht="15" customHeight="1" x14ac:dyDescent="0.3">
      <c r="B21" s="186" t="s">
        <v>25</v>
      </c>
      <c r="C21" s="183" t="s">
        <v>82</v>
      </c>
      <c r="D21" s="185"/>
      <c r="E21" s="183" t="s">
        <v>3</v>
      </c>
      <c r="F21" s="185"/>
      <c r="G21" s="183" t="s">
        <v>4</v>
      </c>
      <c r="H21" s="185"/>
      <c r="I21" s="207" t="s">
        <v>73</v>
      </c>
      <c r="J21" s="208"/>
      <c r="K21" s="207" t="s">
        <v>75</v>
      </c>
      <c r="L21" s="208"/>
      <c r="M21" s="207" t="s">
        <v>76</v>
      </c>
      <c r="N21" s="208"/>
      <c r="O21" s="183" t="s">
        <v>97</v>
      </c>
      <c r="P21" s="184"/>
      <c r="Q21" s="185"/>
      <c r="R21" s="112" t="s">
        <v>84</v>
      </c>
      <c r="S21" s="113"/>
      <c r="T21" s="213" t="s">
        <v>40</v>
      </c>
      <c r="U21" s="214"/>
      <c r="V21" s="214"/>
      <c r="W21" s="215"/>
    </row>
    <row r="22" spans="2:23" ht="15.75" customHeight="1" x14ac:dyDescent="0.3">
      <c r="B22" s="194"/>
      <c r="C22" s="188" t="s">
        <v>10</v>
      </c>
      <c r="D22" s="189"/>
      <c r="E22" s="188" t="s">
        <v>12</v>
      </c>
      <c r="F22" s="190"/>
      <c r="G22" s="188" t="s">
        <v>13</v>
      </c>
      <c r="H22" s="190"/>
      <c r="I22" s="209" t="s">
        <v>14</v>
      </c>
      <c r="J22" s="210"/>
      <c r="K22" s="211" t="s">
        <v>74</v>
      </c>
      <c r="L22" s="212" t="s">
        <v>15</v>
      </c>
      <c r="M22" s="209" t="s">
        <v>16</v>
      </c>
      <c r="N22" s="210"/>
      <c r="O22" s="191"/>
      <c r="P22" s="192" t="s">
        <v>87</v>
      </c>
      <c r="Q22" s="193">
        <f>IFERROR(AVERAGE(P24:Q28),0)</f>
        <v>0</v>
      </c>
      <c r="R22" s="114"/>
      <c r="S22" s="109"/>
      <c r="T22" s="216"/>
      <c r="U22" s="217" t="s">
        <v>85</v>
      </c>
      <c r="V22" s="217"/>
      <c r="W22" s="218">
        <f>IFERROR(AVERAGE(W24:W28),0)</f>
        <v>0</v>
      </c>
    </row>
    <row r="23" spans="2:23" ht="15" customHeight="1" thickBot="1" x14ac:dyDescent="0.35">
      <c r="B23" s="187"/>
      <c r="C23" s="171" t="s">
        <v>0</v>
      </c>
      <c r="D23" s="172" t="s">
        <v>72</v>
      </c>
      <c r="E23" s="171" t="s">
        <v>0</v>
      </c>
      <c r="F23" s="172" t="s">
        <v>72</v>
      </c>
      <c r="G23" s="171" t="s">
        <v>0</v>
      </c>
      <c r="H23" s="172" t="s">
        <v>72</v>
      </c>
      <c r="I23" s="171" t="s">
        <v>0</v>
      </c>
      <c r="J23" s="173" t="s">
        <v>1</v>
      </c>
      <c r="K23" s="171" t="s">
        <v>0</v>
      </c>
      <c r="L23" s="173" t="s">
        <v>1</v>
      </c>
      <c r="M23" s="171" t="s">
        <v>0</v>
      </c>
      <c r="N23" s="173" t="s">
        <v>1</v>
      </c>
      <c r="O23" s="104" t="s">
        <v>0</v>
      </c>
      <c r="P23" s="174" t="s">
        <v>26</v>
      </c>
      <c r="Q23" s="101" t="s">
        <v>27</v>
      </c>
      <c r="R23" s="171" t="s">
        <v>0</v>
      </c>
      <c r="S23" s="173" t="s">
        <v>1</v>
      </c>
      <c r="T23" s="103" t="s">
        <v>0</v>
      </c>
      <c r="U23" s="181" t="s">
        <v>86</v>
      </c>
      <c r="V23" s="181"/>
      <c r="W23" s="182" t="s">
        <v>1</v>
      </c>
    </row>
    <row r="24" spans="2:23" ht="15.75" customHeight="1" thickBot="1" x14ac:dyDescent="0.35">
      <c r="B24" s="117"/>
      <c r="C24" s="82"/>
      <c r="D24" s="175"/>
      <c r="E24" s="82"/>
      <c r="F24" s="83"/>
      <c r="G24" s="82"/>
      <c r="H24" s="83"/>
      <c r="I24" s="82"/>
      <c r="J24" s="83"/>
      <c r="K24" s="82"/>
      <c r="L24" s="83"/>
      <c r="M24" s="82"/>
      <c r="N24" s="83"/>
      <c r="O24" s="82"/>
      <c r="P24" s="176"/>
      <c r="Q24" s="83"/>
      <c r="R24" s="169" t="s">
        <v>51</v>
      </c>
      <c r="S24" s="143"/>
      <c r="T24" s="177"/>
      <c r="U24" s="178" t="s">
        <v>77</v>
      </c>
      <c r="V24" s="179"/>
      <c r="W24" s="180"/>
    </row>
    <row r="25" spans="2:23" ht="15.75" customHeight="1" thickBot="1" x14ac:dyDescent="0.35">
      <c r="B25" s="118"/>
      <c r="C25" s="20"/>
      <c r="D25" s="16"/>
      <c r="E25" s="20"/>
      <c r="F25" s="9"/>
      <c r="G25" s="20"/>
      <c r="H25" s="9"/>
      <c r="I25" s="20"/>
      <c r="J25" s="9"/>
      <c r="K25" s="20"/>
      <c r="L25" s="9"/>
      <c r="M25" s="20"/>
      <c r="N25" s="9"/>
      <c r="O25" s="20"/>
      <c r="P25" s="12"/>
      <c r="Q25" s="9"/>
      <c r="R25" s="29"/>
      <c r="S25" s="14"/>
      <c r="T25" s="18"/>
      <c r="U25" s="107" t="s">
        <v>78</v>
      </c>
      <c r="V25" s="108"/>
      <c r="W25" s="9"/>
    </row>
    <row r="26" spans="2:23" ht="15.75" customHeight="1" thickBot="1" x14ac:dyDescent="0.35">
      <c r="B26" s="118"/>
      <c r="C26" s="20"/>
      <c r="D26" s="16"/>
      <c r="E26" s="20"/>
      <c r="F26" s="9"/>
      <c r="G26" s="20"/>
      <c r="H26" s="9"/>
      <c r="I26" s="20"/>
      <c r="J26" s="9"/>
      <c r="K26" s="20"/>
      <c r="L26" s="9"/>
      <c r="M26" s="20"/>
      <c r="N26" s="9"/>
      <c r="O26" s="20"/>
      <c r="P26" s="12"/>
      <c r="Q26" s="9"/>
      <c r="R26" s="115" t="s">
        <v>83</v>
      </c>
      <c r="S26" s="116"/>
      <c r="T26" s="18"/>
      <c r="U26" s="107" t="s">
        <v>79</v>
      </c>
      <c r="V26" s="108"/>
      <c r="W26" s="9"/>
    </row>
    <row r="27" spans="2:23" ht="15.75" customHeight="1" thickBot="1" x14ac:dyDescent="0.35">
      <c r="B27" s="118"/>
      <c r="C27" s="20"/>
      <c r="D27" s="16"/>
      <c r="E27" s="20"/>
      <c r="F27" s="9"/>
      <c r="G27" s="20"/>
      <c r="H27" s="9"/>
      <c r="I27" s="20"/>
      <c r="J27" s="9"/>
      <c r="K27" s="20"/>
      <c r="L27" s="9"/>
      <c r="M27" s="20"/>
      <c r="N27" s="9"/>
      <c r="O27" s="20"/>
      <c r="P27" s="12"/>
      <c r="Q27" s="9"/>
      <c r="R27" s="29"/>
      <c r="S27" s="14"/>
      <c r="T27" s="18"/>
      <c r="U27" s="107" t="s">
        <v>80</v>
      </c>
      <c r="V27" s="108"/>
      <c r="W27" s="9"/>
    </row>
    <row r="28" spans="2:23" ht="15.75" customHeight="1" x14ac:dyDescent="0.3">
      <c r="B28" s="118"/>
      <c r="C28" s="165"/>
      <c r="D28" s="166"/>
      <c r="E28" s="165"/>
      <c r="F28" s="167"/>
      <c r="G28" s="165"/>
      <c r="H28" s="167"/>
      <c r="I28" s="165"/>
      <c r="J28" s="167"/>
      <c r="K28" s="165"/>
      <c r="L28" s="167"/>
      <c r="M28" s="165"/>
      <c r="N28" s="167"/>
      <c r="O28" s="165"/>
      <c r="P28" s="168"/>
      <c r="Q28" s="167"/>
      <c r="R28" s="202" t="s">
        <v>29</v>
      </c>
      <c r="S28" s="203"/>
      <c r="T28" s="18"/>
      <c r="U28" s="163" t="s">
        <v>81</v>
      </c>
      <c r="V28" s="164"/>
      <c r="W28" s="9"/>
    </row>
    <row r="29" spans="2:23" ht="15.75" customHeight="1" thickBot="1" x14ac:dyDescent="0.35">
      <c r="B29" s="170"/>
      <c r="C29" s="21"/>
      <c r="D29" s="10"/>
      <c r="E29" s="21"/>
      <c r="F29" s="10"/>
      <c r="G29" s="21"/>
      <c r="H29" s="10"/>
      <c r="I29" s="21"/>
      <c r="J29" s="10"/>
      <c r="K29" s="21"/>
      <c r="L29" s="10"/>
      <c r="M29" s="21"/>
      <c r="N29" s="10"/>
      <c r="O29" s="21"/>
      <c r="P29" s="24"/>
      <c r="Q29" s="10"/>
      <c r="R29" s="21"/>
      <c r="S29" s="10"/>
      <c r="T29" s="21"/>
      <c r="U29" s="201" t="s">
        <v>98</v>
      </c>
      <c r="V29" s="201"/>
      <c r="W29" s="10"/>
    </row>
    <row r="30" spans="2:23" ht="15" customHeight="1" x14ac:dyDescent="0.3">
      <c r="B30" s="186" t="s">
        <v>25</v>
      </c>
      <c r="C30" s="183" t="s">
        <v>82</v>
      </c>
      <c r="D30" s="185"/>
      <c r="E30" s="183" t="s">
        <v>3</v>
      </c>
      <c r="F30" s="185"/>
      <c r="G30" s="183" t="s">
        <v>4</v>
      </c>
      <c r="H30" s="185"/>
      <c r="I30" s="207" t="s">
        <v>73</v>
      </c>
      <c r="J30" s="208"/>
      <c r="K30" s="207" t="s">
        <v>75</v>
      </c>
      <c r="L30" s="208"/>
      <c r="M30" s="207" t="s">
        <v>76</v>
      </c>
      <c r="N30" s="208"/>
      <c r="O30" s="183" t="s">
        <v>97</v>
      </c>
      <c r="P30" s="184"/>
      <c r="Q30" s="185"/>
      <c r="R30" s="112" t="s">
        <v>84</v>
      </c>
      <c r="S30" s="113"/>
      <c r="T30" s="213" t="s">
        <v>40</v>
      </c>
      <c r="U30" s="214"/>
      <c r="V30" s="214"/>
      <c r="W30" s="215"/>
    </row>
    <row r="31" spans="2:23" ht="15.75" customHeight="1" x14ac:dyDescent="0.3">
      <c r="B31" s="194"/>
      <c r="C31" s="188" t="s">
        <v>10</v>
      </c>
      <c r="D31" s="189"/>
      <c r="E31" s="188" t="s">
        <v>12</v>
      </c>
      <c r="F31" s="190"/>
      <c r="G31" s="188" t="s">
        <v>13</v>
      </c>
      <c r="H31" s="190"/>
      <c r="I31" s="209" t="s">
        <v>14</v>
      </c>
      <c r="J31" s="210"/>
      <c r="K31" s="211" t="s">
        <v>74</v>
      </c>
      <c r="L31" s="212" t="s">
        <v>15</v>
      </c>
      <c r="M31" s="209" t="s">
        <v>16</v>
      </c>
      <c r="N31" s="210"/>
      <c r="O31" s="191"/>
      <c r="P31" s="192" t="s">
        <v>87</v>
      </c>
      <c r="Q31" s="193">
        <f>IFERROR(AVERAGE(P33:Q37),0)</f>
        <v>0</v>
      </c>
      <c r="R31" s="114"/>
      <c r="S31" s="109"/>
      <c r="T31" s="216"/>
      <c r="U31" s="217" t="s">
        <v>85</v>
      </c>
      <c r="V31" s="217"/>
      <c r="W31" s="218">
        <f>IFERROR(AVERAGE(W33:W37),0)</f>
        <v>0</v>
      </c>
    </row>
    <row r="32" spans="2:23" ht="15" customHeight="1" thickBot="1" x14ac:dyDescent="0.35">
      <c r="B32" s="187"/>
      <c r="C32" s="171" t="s">
        <v>0</v>
      </c>
      <c r="D32" s="172" t="s">
        <v>72</v>
      </c>
      <c r="E32" s="171" t="s">
        <v>0</v>
      </c>
      <c r="F32" s="172" t="s">
        <v>72</v>
      </c>
      <c r="G32" s="171" t="s">
        <v>0</v>
      </c>
      <c r="H32" s="172" t="s">
        <v>72</v>
      </c>
      <c r="I32" s="171" t="s">
        <v>0</v>
      </c>
      <c r="J32" s="173" t="s">
        <v>1</v>
      </c>
      <c r="K32" s="171" t="s">
        <v>0</v>
      </c>
      <c r="L32" s="173" t="s">
        <v>1</v>
      </c>
      <c r="M32" s="171" t="s">
        <v>0</v>
      </c>
      <c r="N32" s="173" t="s">
        <v>1</v>
      </c>
      <c r="O32" s="104" t="s">
        <v>0</v>
      </c>
      <c r="P32" s="174" t="s">
        <v>26</v>
      </c>
      <c r="Q32" s="101" t="s">
        <v>27</v>
      </c>
      <c r="R32" s="171" t="s">
        <v>0</v>
      </c>
      <c r="S32" s="173" t="s">
        <v>1</v>
      </c>
      <c r="T32" s="103" t="s">
        <v>0</v>
      </c>
      <c r="U32" s="181" t="s">
        <v>86</v>
      </c>
      <c r="V32" s="181"/>
      <c r="W32" s="182" t="s">
        <v>1</v>
      </c>
    </row>
    <row r="33" spans="2:23" ht="15.75" customHeight="1" thickBot="1" x14ac:dyDescent="0.35">
      <c r="B33" s="117"/>
      <c r="C33" s="82"/>
      <c r="D33" s="175"/>
      <c r="E33" s="82"/>
      <c r="F33" s="83"/>
      <c r="G33" s="82"/>
      <c r="H33" s="83"/>
      <c r="I33" s="82"/>
      <c r="J33" s="83"/>
      <c r="K33" s="82"/>
      <c r="L33" s="83"/>
      <c r="M33" s="82"/>
      <c r="N33" s="83"/>
      <c r="O33" s="82"/>
      <c r="P33" s="176"/>
      <c r="Q33" s="83"/>
      <c r="R33" s="169" t="s">
        <v>51</v>
      </c>
      <c r="S33" s="143"/>
      <c r="T33" s="177"/>
      <c r="U33" s="178" t="s">
        <v>77</v>
      </c>
      <c r="V33" s="179"/>
      <c r="W33" s="180"/>
    </row>
    <row r="34" spans="2:23" ht="15.75" customHeight="1" thickBot="1" x14ac:dyDescent="0.35">
      <c r="B34" s="118"/>
      <c r="C34" s="20"/>
      <c r="D34" s="16"/>
      <c r="E34" s="20"/>
      <c r="F34" s="9"/>
      <c r="G34" s="20"/>
      <c r="H34" s="9"/>
      <c r="I34" s="20"/>
      <c r="J34" s="9"/>
      <c r="K34" s="20"/>
      <c r="L34" s="9"/>
      <c r="M34" s="20"/>
      <c r="N34" s="9"/>
      <c r="O34" s="20"/>
      <c r="P34" s="12"/>
      <c r="Q34" s="9"/>
      <c r="R34" s="29"/>
      <c r="S34" s="14"/>
      <c r="T34" s="18"/>
      <c r="U34" s="107" t="s">
        <v>78</v>
      </c>
      <c r="V34" s="108"/>
      <c r="W34" s="9"/>
    </row>
    <row r="35" spans="2:23" ht="15.75" customHeight="1" thickBot="1" x14ac:dyDescent="0.35">
      <c r="B35" s="118"/>
      <c r="C35" s="20"/>
      <c r="D35" s="16"/>
      <c r="E35" s="20"/>
      <c r="F35" s="9"/>
      <c r="G35" s="20"/>
      <c r="H35" s="9"/>
      <c r="I35" s="20"/>
      <c r="J35" s="9"/>
      <c r="K35" s="20"/>
      <c r="L35" s="9"/>
      <c r="M35" s="20"/>
      <c r="N35" s="9"/>
      <c r="O35" s="20"/>
      <c r="P35" s="12"/>
      <c r="Q35" s="9"/>
      <c r="R35" s="115" t="s">
        <v>83</v>
      </c>
      <c r="S35" s="116"/>
      <c r="T35" s="18"/>
      <c r="U35" s="107" t="s">
        <v>79</v>
      </c>
      <c r="V35" s="108"/>
      <c r="W35" s="9"/>
    </row>
    <row r="36" spans="2:23" ht="15.75" customHeight="1" thickBot="1" x14ac:dyDescent="0.35">
      <c r="B36" s="118"/>
      <c r="C36" s="20"/>
      <c r="D36" s="16"/>
      <c r="E36" s="20"/>
      <c r="F36" s="9"/>
      <c r="G36" s="20"/>
      <c r="H36" s="9"/>
      <c r="I36" s="20"/>
      <c r="J36" s="9"/>
      <c r="K36" s="20"/>
      <c r="L36" s="9"/>
      <c r="M36" s="20"/>
      <c r="N36" s="9"/>
      <c r="O36" s="20"/>
      <c r="P36" s="12"/>
      <c r="Q36" s="9"/>
      <c r="R36" s="29"/>
      <c r="S36" s="14"/>
      <c r="T36" s="18"/>
      <c r="U36" s="107" t="s">
        <v>80</v>
      </c>
      <c r="V36" s="108"/>
      <c r="W36" s="9"/>
    </row>
    <row r="37" spans="2:23" ht="15.75" customHeight="1" x14ac:dyDescent="0.3">
      <c r="B37" s="118"/>
      <c r="C37" s="165"/>
      <c r="D37" s="166"/>
      <c r="E37" s="165"/>
      <c r="F37" s="167"/>
      <c r="G37" s="165"/>
      <c r="H37" s="167"/>
      <c r="I37" s="165"/>
      <c r="J37" s="167"/>
      <c r="K37" s="165"/>
      <c r="L37" s="167"/>
      <c r="M37" s="165"/>
      <c r="N37" s="167"/>
      <c r="O37" s="165"/>
      <c r="P37" s="168"/>
      <c r="Q37" s="167"/>
      <c r="R37" s="202" t="s">
        <v>29</v>
      </c>
      <c r="S37" s="203"/>
      <c r="T37" s="18"/>
      <c r="U37" s="163" t="s">
        <v>81</v>
      </c>
      <c r="V37" s="164"/>
      <c r="W37" s="9"/>
    </row>
    <row r="38" spans="2:23" ht="15.75" customHeight="1" thickBot="1" x14ac:dyDescent="0.35">
      <c r="B38" s="170"/>
      <c r="C38" s="21"/>
      <c r="D38" s="10"/>
      <c r="E38" s="21"/>
      <c r="F38" s="10"/>
      <c r="G38" s="21"/>
      <c r="H38" s="10"/>
      <c r="I38" s="21"/>
      <c r="J38" s="10"/>
      <c r="K38" s="21"/>
      <c r="L38" s="10"/>
      <c r="M38" s="21"/>
      <c r="N38" s="10"/>
      <c r="O38" s="21"/>
      <c r="P38" s="24"/>
      <c r="Q38" s="10"/>
      <c r="R38" s="21"/>
      <c r="S38" s="10"/>
      <c r="T38" s="21"/>
      <c r="U38" s="201" t="s">
        <v>98</v>
      </c>
      <c r="V38" s="201"/>
      <c r="W38" s="10"/>
    </row>
    <row r="39" spans="2:23" ht="15" customHeight="1" x14ac:dyDescent="0.3">
      <c r="B39" s="5" t="s">
        <v>2</v>
      </c>
    </row>
    <row r="40" spans="2:23" ht="23.4" x14ac:dyDescent="0.3">
      <c r="B40" s="2" t="s">
        <v>71</v>
      </c>
      <c r="I40" s="22"/>
      <c r="M40" s="54" t="s">
        <v>88</v>
      </c>
    </row>
    <row r="41" spans="2:23" ht="15" thickBot="1" x14ac:dyDescent="0.35">
      <c r="B41" s="3" t="s">
        <v>65</v>
      </c>
    </row>
    <row r="42" spans="2:23" ht="15" customHeight="1" x14ac:dyDescent="0.3">
      <c r="B42" s="186" t="s">
        <v>25</v>
      </c>
      <c r="C42" s="183" t="s">
        <v>82</v>
      </c>
      <c r="D42" s="185"/>
      <c r="E42" s="183" t="s">
        <v>3</v>
      </c>
      <c r="F42" s="185"/>
      <c r="G42" s="183" t="s">
        <v>4</v>
      </c>
      <c r="H42" s="185"/>
      <c r="I42" s="207" t="s">
        <v>73</v>
      </c>
      <c r="J42" s="208"/>
      <c r="K42" s="207" t="s">
        <v>75</v>
      </c>
      <c r="L42" s="208"/>
      <c r="M42" s="207" t="s">
        <v>76</v>
      </c>
      <c r="N42" s="208"/>
      <c r="O42" s="183" t="s">
        <v>97</v>
      </c>
      <c r="P42" s="184"/>
      <c r="Q42" s="185"/>
      <c r="R42" s="112" t="s">
        <v>84</v>
      </c>
      <c r="S42" s="113"/>
      <c r="T42" s="213" t="s">
        <v>40</v>
      </c>
      <c r="U42" s="214"/>
      <c r="V42" s="214"/>
      <c r="W42" s="215"/>
    </row>
    <row r="43" spans="2:23" ht="15.75" customHeight="1" x14ac:dyDescent="0.3">
      <c r="B43" s="194"/>
      <c r="C43" s="188" t="s">
        <v>10</v>
      </c>
      <c r="D43" s="189"/>
      <c r="E43" s="188" t="s">
        <v>12</v>
      </c>
      <c r="F43" s="190"/>
      <c r="G43" s="188" t="s">
        <v>13</v>
      </c>
      <c r="H43" s="190"/>
      <c r="I43" s="209" t="s">
        <v>14</v>
      </c>
      <c r="J43" s="210"/>
      <c r="K43" s="211" t="s">
        <v>74</v>
      </c>
      <c r="L43" s="212" t="s">
        <v>15</v>
      </c>
      <c r="M43" s="209" t="s">
        <v>16</v>
      </c>
      <c r="N43" s="210"/>
      <c r="O43" s="191"/>
      <c r="P43" s="192" t="s">
        <v>87</v>
      </c>
      <c r="Q43" s="193">
        <f>IFERROR(AVERAGE(P45:Q49),0)</f>
        <v>0</v>
      </c>
      <c r="R43" s="114"/>
      <c r="S43" s="109"/>
      <c r="T43" s="216"/>
      <c r="U43" s="217" t="s">
        <v>85</v>
      </c>
      <c r="V43" s="217"/>
      <c r="W43" s="218">
        <f>IFERROR(AVERAGE(W45:W49),0)</f>
        <v>0</v>
      </c>
    </row>
    <row r="44" spans="2:23" ht="15" customHeight="1" thickBot="1" x14ac:dyDescent="0.35">
      <c r="B44" s="187"/>
      <c r="C44" s="171" t="s">
        <v>0</v>
      </c>
      <c r="D44" s="172" t="s">
        <v>72</v>
      </c>
      <c r="E44" s="171" t="s">
        <v>0</v>
      </c>
      <c r="F44" s="172" t="s">
        <v>72</v>
      </c>
      <c r="G44" s="171" t="s">
        <v>0</v>
      </c>
      <c r="H44" s="172" t="s">
        <v>72</v>
      </c>
      <c r="I44" s="171" t="s">
        <v>0</v>
      </c>
      <c r="J44" s="173" t="s">
        <v>1</v>
      </c>
      <c r="K44" s="171" t="s">
        <v>0</v>
      </c>
      <c r="L44" s="173" t="s">
        <v>1</v>
      </c>
      <c r="M44" s="171" t="s">
        <v>0</v>
      </c>
      <c r="N44" s="173" t="s">
        <v>1</v>
      </c>
      <c r="O44" s="104" t="s">
        <v>0</v>
      </c>
      <c r="P44" s="174" t="s">
        <v>26</v>
      </c>
      <c r="Q44" s="101" t="s">
        <v>27</v>
      </c>
      <c r="R44" s="171" t="s">
        <v>0</v>
      </c>
      <c r="S44" s="173" t="s">
        <v>1</v>
      </c>
      <c r="T44" s="103" t="s">
        <v>0</v>
      </c>
      <c r="U44" s="181" t="s">
        <v>86</v>
      </c>
      <c r="V44" s="181"/>
      <c r="W44" s="182" t="s">
        <v>1</v>
      </c>
    </row>
    <row r="45" spans="2:23" ht="15.75" customHeight="1" thickBot="1" x14ac:dyDescent="0.35">
      <c r="B45" s="117"/>
      <c r="C45" s="82"/>
      <c r="D45" s="175"/>
      <c r="E45" s="82"/>
      <c r="F45" s="83"/>
      <c r="G45" s="82"/>
      <c r="H45" s="83"/>
      <c r="I45" s="82"/>
      <c r="J45" s="83"/>
      <c r="K45" s="82"/>
      <c r="L45" s="83"/>
      <c r="M45" s="82"/>
      <c r="N45" s="83"/>
      <c r="O45" s="82"/>
      <c r="P45" s="176"/>
      <c r="Q45" s="83"/>
      <c r="R45" s="169" t="s">
        <v>51</v>
      </c>
      <c r="S45" s="143"/>
      <c r="T45" s="177"/>
      <c r="U45" s="178" t="s">
        <v>77</v>
      </c>
      <c r="V45" s="179"/>
      <c r="W45" s="180"/>
    </row>
    <row r="46" spans="2:23" ht="15.75" customHeight="1" thickBot="1" x14ac:dyDescent="0.35">
      <c r="B46" s="118"/>
      <c r="C46" s="20"/>
      <c r="D46" s="16"/>
      <c r="E46" s="20"/>
      <c r="F46" s="9"/>
      <c r="G46" s="20"/>
      <c r="H46" s="9"/>
      <c r="I46" s="20"/>
      <c r="J46" s="9"/>
      <c r="K46" s="20"/>
      <c r="L46" s="9"/>
      <c r="M46" s="20"/>
      <c r="N46" s="9"/>
      <c r="O46" s="20"/>
      <c r="P46" s="12"/>
      <c r="Q46" s="9"/>
      <c r="R46" s="29"/>
      <c r="S46" s="14"/>
      <c r="T46" s="18"/>
      <c r="U46" s="107" t="s">
        <v>78</v>
      </c>
      <c r="V46" s="108"/>
      <c r="W46" s="9"/>
    </row>
    <row r="47" spans="2:23" ht="15.75" customHeight="1" thickBot="1" x14ac:dyDescent="0.35">
      <c r="B47" s="118"/>
      <c r="C47" s="20"/>
      <c r="D47" s="16"/>
      <c r="E47" s="20"/>
      <c r="F47" s="9"/>
      <c r="G47" s="20"/>
      <c r="H47" s="9"/>
      <c r="I47" s="20"/>
      <c r="J47" s="9"/>
      <c r="K47" s="20"/>
      <c r="L47" s="9"/>
      <c r="M47" s="20"/>
      <c r="N47" s="9"/>
      <c r="O47" s="20"/>
      <c r="P47" s="12"/>
      <c r="Q47" s="9"/>
      <c r="R47" s="115" t="s">
        <v>83</v>
      </c>
      <c r="S47" s="116"/>
      <c r="T47" s="18"/>
      <c r="U47" s="107" t="s">
        <v>79</v>
      </c>
      <c r="V47" s="108"/>
      <c r="W47" s="9"/>
    </row>
    <row r="48" spans="2:23" ht="15.75" customHeight="1" thickBot="1" x14ac:dyDescent="0.35">
      <c r="B48" s="118"/>
      <c r="C48" s="20"/>
      <c r="D48" s="16"/>
      <c r="E48" s="20"/>
      <c r="F48" s="9"/>
      <c r="G48" s="20"/>
      <c r="H48" s="9"/>
      <c r="I48" s="20"/>
      <c r="J48" s="9"/>
      <c r="K48" s="20"/>
      <c r="L48" s="9"/>
      <c r="M48" s="20"/>
      <c r="N48" s="9"/>
      <c r="O48" s="20"/>
      <c r="P48" s="12"/>
      <c r="Q48" s="9"/>
      <c r="R48" s="29"/>
      <c r="S48" s="14"/>
      <c r="T48" s="18"/>
      <c r="U48" s="107" t="s">
        <v>80</v>
      </c>
      <c r="V48" s="108"/>
      <c r="W48" s="9"/>
    </row>
    <row r="49" spans="2:23" ht="15.75" customHeight="1" x14ac:dyDescent="0.3">
      <c r="B49" s="118"/>
      <c r="C49" s="165"/>
      <c r="D49" s="166"/>
      <c r="E49" s="165"/>
      <c r="F49" s="167"/>
      <c r="G49" s="165"/>
      <c r="H49" s="167"/>
      <c r="I49" s="165"/>
      <c r="J49" s="167"/>
      <c r="K49" s="165"/>
      <c r="L49" s="167"/>
      <c r="M49" s="165"/>
      <c r="N49" s="167"/>
      <c r="O49" s="165"/>
      <c r="P49" s="168"/>
      <c r="Q49" s="167"/>
      <c r="R49" s="202" t="s">
        <v>29</v>
      </c>
      <c r="S49" s="203"/>
      <c r="T49" s="18"/>
      <c r="U49" s="163" t="s">
        <v>81</v>
      </c>
      <c r="V49" s="164"/>
      <c r="W49" s="9"/>
    </row>
    <row r="50" spans="2:23" ht="15.75" customHeight="1" thickBot="1" x14ac:dyDescent="0.35">
      <c r="B50" s="170"/>
      <c r="C50" s="21"/>
      <c r="D50" s="10"/>
      <c r="E50" s="21"/>
      <c r="F50" s="10"/>
      <c r="G50" s="21"/>
      <c r="H50" s="10"/>
      <c r="I50" s="21"/>
      <c r="J50" s="10"/>
      <c r="K50" s="21"/>
      <c r="L50" s="10"/>
      <c r="M50" s="21"/>
      <c r="N50" s="10"/>
      <c r="O50" s="21"/>
      <c r="P50" s="24"/>
      <c r="Q50" s="10"/>
      <c r="R50" s="21"/>
      <c r="S50" s="10"/>
      <c r="T50" s="21"/>
      <c r="U50" s="201" t="s">
        <v>98</v>
      </c>
      <c r="V50" s="201"/>
      <c r="W50" s="10"/>
    </row>
    <row r="51" spans="2:23" ht="15" customHeight="1" x14ac:dyDescent="0.3">
      <c r="B51" s="186" t="s">
        <v>25</v>
      </c>
      <c r="C51" s="183" t="s">
        <v>82</v>
      </c>
      <c r="D51" s="185"/>
      <c r="E51" s="183" t="s">
        <v>3</v>
      </c>
      <c r="F51" s="185"/>
      <c r="G51" s="183" t="s">
        <v>4</v>
      </c>
      <c r="H51" s="185"/>
      <c r="I51" s="207" t="s">
        <v>73</v>
      </c>
      <c r="J51" s="208"/>
      <c r="K51" s="207" t="s">
        <v>75</v>
      </c>
      <c r="L51" s="208"/>
      <c r="M51" s="207" t="s">
        <v>76</v>
      </c>
      <c r="N51" s="208"/>
      <c r="O51" s="183" t="s">
        <v>97</v>
      </c>
      <c r="P51" s="184"/>
      <c r="Q51" s="185"/>
      <c r="R51" s="112" t="s">
        <v>84</v>
      </c>
      <c r="S51" s="113"/>
      <c r="T51" s="213" t="s">
        <v>40</v>
      </c>
      <c r="U51" s="214"/>
      <c r="V51" s="214"/>
      <c r="W51" s="215"/>
    </row>
    <row r="52" spans="2:23" ht="15.75" customHeight="1" x14ac:dyDescent="0.3">
      <c r="B52" s="194"/>
      <c r="C52" s="188" t="s">
        <v>10</v>
      </c>
      <c r="D52" s="189"/>
      <c r="E52" s="188" t="s">
        <v>12</v>
      </c>
      <c r="F52" s="190"/>
      <c r="G52" s="188" t="s">
        <v>13</v>
      </c>
      <c r="H52" s="190"/>
      <c r="I52" s="209" t="s">
        <v>14</v>
      </c>
      <c r="J52" s="210"/>
      <c r="K52" s="211" t="s">
        <v>74</v>
      </c>
      <c r="L52" s="212" t="s">
        <v>15</v>
      </c>
      <c r="M52" s="209" t="s">
        <v>16</v>
      </c>
      <c r="N52" s="210"/>
      <c r="O52" s="191"/>
      <c r="P52" s="192" t="s">
        <v>87</v>
      </c>
      <c r="Q52" s="193">
        <f>IFERROR(AVERAGE(P54:Q58),0)</f>
        <v>0</v>
      </c>
      <c r="R52" s="114"/>
      <c r="S52" s="109"/>
      <c r="T52" s="216"/>
      <c r="U52" s="217" t="s">
        <v>85</v>
      </c>
      <c r="V52" s="217"/>
      <c r="W52" s="218">
        <f>IFERROR(AVERAGE(W54:W58),0)</f>
        <v>0</v>
      </c>
    </row>
    <row r="53" spans="2:23" ht="15" customHeight="1" thickBot="1" x14ac:dyDescent="0.35">
      <c r="B53" s="187"/>
      <c r="C53" s="171" t="s">
        <v>0</v>
      </c>
      <c r="D53" s="172" t="s">
        <v>72</v>
      </c>
      <c r="E53" s="171" t="s">
        <v>0</v>
      </c>
      <c r="F53" s="172" t="s">
        <v>72</v>
      </c>
      <c r="G53" s="171" t="s">
        <v>0</v>
      </c>
      <c r="H53" s="172" t="s">
        <v>72</v>
      </c>
      <c r="I53" s="171" t="s">
        <v>0</v>
      </c>
      <c r="J53" s="173" t="s">
        <v>1</v>
      </c>
      <c r="K53" s="171" t="s">
        <v>0</v>
      </c>
      <c r="L53" s="173" t="s">
        <v>1</v>
      </c>
      <c r="M53" s="171" t="s">
        <v>0</v>
      </c>
      <c r="N53" s="173" t="s">
        <v>1</v>
      </c>
      <c r="O53" s="104" t="s">
        <v>0</v>
      </c>
      <c r="P53" s="174" t="s">
        <v>26</v>
      </c>
      <c r="Q53" s="101" t="s">
        <v>27</v>
      </c>
      <c r="R53" s="171" t="s">
        <v>0</v>
      </c>
      <c r="S53" s="173" t="s">
        <v>1</v>
      </c>
      <c r="T53" s="103" t="s">
        <v>0</v>
      </c>
      <c r="U53" s="181" t="s">
        <v>86</v>
      </c>
      <c r="V53" s="181"/>
      <c r="W53" s="182" t="s">
        <v>1</v>
      </c>
    </row>
    <row r="54" spans="2:23" ht="15.75" customHeight="1" thickBot="1" x14ac:dyDescent="0.35">
      <c r="B54" s="117"/>
      <c r="C54" s="82"/>
      <c r="D54" s="175"/>
      <c r="E54" s="82"/>
      <c r="F54" s="83"/>
      <c r="G54" s="82"/>
      <c r="H54" s="83"/>
      <c r="I54" s="82"/>
      <c r="J54" s="83"/>
      <c r="K54" s="82"/>
      <c r="L54" s="83"/>
      <c r="M54" s="82"/>
      <c r="N54" s="83"/>
      <c r="O54" s="82"/>
      <c r="P54" s="176"/>
      <c r="Q54" s="83"/>
      <c r="R54" s="169" t="s">
        <v>51</v>
      </c>
      <c r="S54" s="143"/>
      <c r="T54" s="177"/>
      <c r="U54" s="178" t="s">
        <v>77</v>
      </c>
      <c r="V54" s="179"/>
      <c r="W54" s="180"/>
    </row>
    <row r="55" spans="2:23" ht="15.75" customHeight="1" thickBot="1" x14ac:dyDescent="0.35">
      <c r="B55" s="118"/>
      <c r="C55" s="20"/>
      <c r="D55" s="16"/>
      <c r="E55" s="20"/>
      <c r="F55" s="9"/>
      <c r="G55" s="20"/>
      <c r="H55" s="9"/>
      <c r="I55" s="20"/>
      <c r="J55" s="9"/>
      <c r="K55" s="20"/>
      <c r="L55" s="9"/>
      <c r="M55" s="20"/>
      <c r="N55" s="9"/>
      <c r="O55" s="20"/>
      <c r="P55" s="12"/>
      <c r="Q55" s="9"/>
      <c r="R55" s="29"/>
      <c r="S55" s="14"/>
      <c r="T55" s="18"/>
      <c r="U55" s="107" t="s">
        <v>78</v>
      </c>
      <c r="V55" s="108"/>
      <c r="W55" s="9"/>
    </row>
    <row r="56" spans="2:23" ht="15.75" customHeight="1" thickBot="1" x14ac:dyDescent="0.35">
      <c r="B56" s="118"/>
      <c r="C56" s="20"/>
      <c r="D56" s="16"/>
      <c r="E56" s="20"/>
      <c r="F56" s="9"/>
      <c r="G56" s="20"/>
      <c r="H56" s="9"/>
      <c r="I56" s="20"/>
      <c r="J56" s="9"/>
      <c r="K56" s="20"/>
      <c r="L56" s="9"/>
      <c r="M56" s="20"/>
      <c r="N56" s="9"/>
      <c r="O56" s="20"/>
      <c r="P56" s="12"/>
      <c r="Q56" s="9"/>
      <c r="R56" s="115" t="s">
        <v>83</v>
      </c>
      <c r="S56" s="116"/>
      <c r="T56" s="18"/>
      <c r="U56" s="107" t="s">
        <v>79</v>
      </c>
      <c r="V56" s="108"/>
      <c r="W56" s="9"/>
    </row>
    <row r="57" spans="2:23" ht="15.75" customHeight="1" thickBot="1" x14ac:dyDescent="0.35">
      <c r="B57" s="118"/>
      <c r="C57" s="20"/>
      <c r="D57" s="16"/>
      <c r="E57" s="20"/>
      <c r="F57" s="9"/>
      <c r="G57" s="20"/>
      <c r="H57" s="9"/>
      <c r="I57" s="20"/>
      <c r="J57" s="9"/>
      <c r="K57" s="20"/>
      <c r="L57" s="9"/>
      <c r="M57" s="20"/>
      <c r="N57" s="9"/>
      <c r="O57" s="20"/>
      <c r="P57" s="12"/>
      <c r="Q57" s="9"/>
      <c r="R57" s="29"/>
      <c r="S57" s="14"/>
      <c r="T57" s="18"/>
      <c r="U57" s="107" t="s">
        <v>80</v>
      </c>
      <c r="V57" s="108"/>
      <c r="W57" s="9"/>
    </row>
    <row r="58" spans="2:23" ht="15.75" customHeight="1" x14ac:dyDescent="0.3">
      <c r="B58" s="118"/>
      <c r="C58" s="165"/>
      <c r="D58" s="166"/>
      <c r="E58" s="165"/>
      <c r="F58" s="167"/>
      <c r="G58" s="165"/>
      <c r="H58" s="167"/>
      <c r="I58" s="165"/>
      <c r="J58" s="167"/>
      <c r="K58" s="165"/>
      <c r="L58" s="167"/>
      <c r="M58" s="165"/>
      <c r="N58" s="167"/>
      <c r="O58" s="165"/>
      <c r="P58" s="168"/>
      <c r="Q58" s="167"/>
      <c r="R58" s="202" t="s">
        <v>29</v>
      </c>
      <c r="S58" s="203"/>
      <c r="T58" s="18"/>
      <c r="U58" s="163" t="s">
        <v>81</v>
      </c>
      <c r="V58" s="164"/>
      <c r="W58" s="9"/>
    </row>
    <row r="59" spans="2:23" ht="15.75" customHeight="1" thickBot="1" x14ac:dyDescent="0.35">
      <c r="B59" s="170"/>
      <c r="C59" s="21"/>
      <c r="D59" s="10"/>
      <c r="E59" s="21"/>
      <c r="F59" s="10"/>
      <c r="G59" s="21"/>
      <c r="H59" s="10"/>
      <c r="I59" s="21"/>
      <c r="J59" s="10"/>
      <c r="K59" s="21"/>
      <c r="L59" s="10"/>
      <c r="M59" s="21"/>
      <c r="N59" s="10"/>
      <c r="O59" s="21"/>
      <c r="P59" s="24"/>
      <c r="Q59" s="10"/>
      <c r="R59" s="21"/>
      <c r="S59" s="10"/>
      <c r="T59" s="21"/>
      <c r="U59" s="201" t="s">
        <v>98</v>
      </c>
      <c r="V59" s="201"/>
      <c r="W59" s="10"/>
    </row>
    <row r="60" spans="2:23" ht="15" customHeight="1" x14ac:dyDescent="0.3">
      <c r="B60" s="186" t="s">
        <v>25</v>
      </c>
      <c r="C60" s="183" t="s">
        <v>82</v>
      </c>
      <c r="D60" s="185"/>
      <c r="E60" s="183" t="s">
        <v>3</v>
      </c>
      <c r="F60" s="185"/>
      <c r="G60" s="183" t="s">
        <v>4</v>
      </c>
      <c r="H60" s="185"/>
      <c r="I60" s="207" t="s">
        <v>73</v>
      </c>
      <c r="J60" s="208"/>
      <c r="K60" s="207" t="s">
        <v>75</v>
      </c>
      <c r="L60" s="208"/>
      <c r="M60" s="207" t="s">
        <v>76</v>
      </c>
      <c r="N60" s="208"/>
      <c r="O60" s="183" t="s">
        <v>97</v>
      </c>
      <c r="P60" s="184"/>
      <c r="Q60" s="185"/>
      <c r="R60" s="112" t="s">
        <v>84</v>
      </c>
      <c r="S60" s="113"/>
      <c r="T60" s="213" t="s">
        <v>40</v>
      </c>
      <c r="U60" s="214"/>
      <c r="V60" s="214"/>
      <c r="W60" s="215"/>
    </row>
    <row r="61" spans="2:23" ht="15.75" customHeight="1" x14ac:dyDescent="0.3">
      <c r="B61" s="194"/>
      <c r="C61" s="188" t="s">
        <v>10</v>
      </c>
      <c r="D61" s="189"/>
      <c r="E61" s="188" t="s">
        <v>12</v>
      </c>
      <c r="F61" s="190"/>
      <c r="G61" s="188" t="s">
        <v>13</v>
      </c>
      <c r="H61" s="190"/>
      <c r="I61" s="209" t="s">
        <v>14</v>
      </c>
      <c r="J61" s="210"/>
      <c r="K61" s="211" t="s">
        <v>74</v>
      </c>
      <c r="L61" s="212" t="s">
        <v>15</v>
      </c>
      <c r="M61" s="209" t="s">
        <v>16</v>
      </c>
      <c r="N61" s="210"/>
      <c r="O61" s="191"/>
      <c r="P61" s="192" t="s">
        <v>87</v>
      </c>
      <c r="Q61" s="193">
        <f>IFERROR(AVERAGE(P63:Q67),0)</f>
        <v>0</v>
      </c>
      <c r="R61" s="114"/>
      <c r="S61" s="109"/>
      <c r="T61" s="216"/>
      <c r="U61" s="217" t="s">
        <v>85</v>
      </c>
      <c r="V61" s="217"/>
      <c r="W61" s="218">
        <f>IFERROR(AVERAGE(W63:W67),0)</f>
        <v>0</v>
      </c>
    </row>
    <row r="62" spans="2:23" ht="15" customHeight="1" thickBot="1" x14ac:dyDescent="0.35">
      <c r="B62" s="187"/>
      <c r="C62" s="171" t="s">
        <v>0</v>
      </c>
      <c r="D62" s="172" t="s">
        <v>72</v>
      </c>
      <c r="E62" s="171" t="s">
        <v>0</v>
      </c>
      <c r="F62" s="172" t="s">
        <v>72</v>
      </c>
      <c r="G62" s="171" t="s">
        <v>0</v>
      </c>
      <c r="H62" s="172" t="s">
        <v>72</v>
      </c>
      <c r="I62" s="171" t="s">
        <v>0</v>
      </c>
      <c r="J62" s="173" t="s">
        <v>1</v>
      </c>
      <c r="K62" s="171" t="s">
        <v>0</v>
      </c>
      <c r="L62" s="173" t="s">
        <v>1</v>
      </c>
      <c r="M62" s="171" t="s">
        <v>0</v>
      </c>
      <c r="N62" s="173" t="s">
        <v>1</v>
      </c>
      <c r="O62" s="104" t="s">
        <v>0</v>
      </c>
      <c r="P62" s="174" t="s">
        <v>26</v>
      </c>
      <c r="Q62" s="101" t="s">
        <v>27</v>
      </c>
      <c r="R62" s="171" t="s">
        <v>0</v>
      </c>
      <c r="S62" s="173" t="s">
        <v>1</v>
      </c>
      <c r="T62" s="103" t="s">
        <v>0</v>
      </c>
      <c r="U62" s="181" t="s">
        <v>86</v>
      </c>
      <c r="V62" s="181"/>
      <c r="W62" s="182" t="s">
        <v>1</v>
      </c>
    </row>
    <row r="63" spans="2:23" ht="15.75" customHeight="1" thickBot="1" x14ac:dyDescent="0.35">
      <c r="B63" s="117"/>
      <c r="C63" s="82"/>
      <c r="D63" s="175"/>
      <c r="E63" s="82"/>
      <c r="F63" s="83"/>
      <c r="G63" s="82"/>
      <c r="H63" s="83"/>
      <c r="I63" s="82"/>
      <c r="J63" s="83"/>
      <c r="K63" s="82"/>
      <c r="L63" s="83"/>
      <c r="M63" s="82"/>
      <c r="N63" s="83"/>
      <c r="O63" s="82"/>
      <c r="P63" s="176"/>
      <c r="Q63" s="83"/>
      <c r="R63" s="169" t="s">
        <v>51</v>
      </c>
      <c r="S63" s="143"/>
      <c r="T63" s="177"/>
      <c r="U63" s="178" t="s">
        <v>77</v>
      </c>
      <c r="V63" s="179"/>
      <c r="W63" s="180"/>
    </row>
    <row r="64" spans="2:23" ht="15.75" customHeight="1" thickBot="1" x14ac:dyDescent="0.35">
      <c r="B64" s="118"/>
      <c r="C64" s="20"/>
      <c r="D64" s="16"/>
      <c r="E64" s="20"/>
      <c r="F64" s="9"/>
      <c r="G64" s="20"/>
      <c r="H64" s="9"/>
      <c r="I64" s="20"/>
      <c r="J64" s="9"/>
      <c r="K64" s="20"/>
      <c r="L64" s="9"/>
      <c r="M64" s="20"/>
      <c r="N64" s="9"/>
      <c r="O64" s="20"/>
      <c r="P64" s="12"/>
      <c r="Q64" s="9"/>
      <c r="R64" s="29"/>
      <c r="S64" s="14"/>
      <c r="T64" s="18"/>
      <c r="U64" s="107" t="s">
        <v>78</v>
      </c>
      <c r="V64" s="108"/>
      <c r="W64" s="9"/>
    </row>
    <row r="65" spans="2:23" ht="15.75" customHeight="1" thickBot="1" x14ac:dyDescent="0.35">
      <c r="B65" s="118"/>
      <c r="C65" s="20"/>
      <c r="D65" s="16"/>
      <c r="E65" s="20"/>
      <c r="F65" s="9"/>
      <c r="G65" s="20"/>
      <c r="H65" s="9"/>
      <c r="I65" s="20"/>
      <c r="J65" s="9"/>
      <c r="K65" s="20"/>
      <c r="L65" s="9"/>
      <c r="M65" s="20"/>
      <c r="N65" s="9"/>
      <c r="O65" s="20"/>
      <c r="P65" s="12"/>
      <c r="Q65" s="9"/>
      <c r="R65" s="115" t="s">
        <v>83</v>
      </c>
      <c r="S65" s="116"/>
      <c r="T65" s="18"/>
      <c r="U65" s="107" t="s">
        <v>79</v>
      </c>
      <c r="V65" s="108"/>
      <c r="W65" s="9"/>
    </row>
    <row r="66" spans="2:23" ht="15.75" customHeight="1" thickBot="1" x14ac:dyDescent="0.35">
      <c r="B66" s="118"/>
      <c r="C66" s="20"/>
      <c r="D66" s="16"/>
      <c r="E66" s="20"/>
      <c r="F66" s="9"/>
      <c r="G66" s="20"/>
      <c r="H66" s="9"/>
      <c r="I66" s="20"/>
      <c r="J66" s="9"/>
      <c r="K66" s="20"/>
      <c r="L66" s="9"/>
      <c r="M66" s="20"/>
      <c r="N66" s="9"/>
      <c r="O66" s="20"/>
      <c r="P66" s="12"/>
      <c r="Q66" s="9"/>
      <c r="R66" s="29"/>
      <c r="S66" s="14"/>
      <c r="T66" s="18"/>
      <c r="U66" s="107" t="s">
        <v>80</v>
      </c>
      <c r="V66" s="108"/>
      <c r="W66" s="9"/>
    </row>
    <row r="67" spans="2:23" ht="15.75" customHeight="1" x14ac:dyDescent="0.3">
      <c r="B67" s="118"/>
      <c r="C67" s="165"/>
      <c r="D67" s="166"/>
      <c r="E67" s="165"/>
      <c r="F67" s="167"/>
      <c r="G67" s="165"/>
      <c r="H67" s="167"/>
      <c r="I67" s="165"/>
      <c r="J67" s="167"/>
      <c r="K67" s="165"/>
      <c r="L67" s="167"/>
      <c r="M67" s="165"/>
      <c r="N67" s="167"/>
      <c r="O67" s="165"/>
      <c r="P67" s="168"/>
      <c r="Q67" s="167"/>
      <c r="R67" s="202" t="s">
        <v>29</v>
      </c>
      <c r="S67" s="203"/>
      <c r="T67" s="18"/>
      <c r="U67" s="163" t="s">
        <v>81</v>
      </c>
      <c r="V67" s="164"/>
      <c r="W67" s="9"/>
    </row>
    <row r="68" spans="2:23" ht="15.75" customHeight="1" thickBot="1" x14ac:dyDescent="0.35">
      <c r="B68" s="170"/>
      <c r="C68" s="21"/>
      <c r="D68" s="10"/>
      <c r="E68" s="21"/>
      <c r="F68" s="10"/>
      <c r="G68" s="21"/>
      <c r="H68" s="10"/>
      <c r="I68" s="21"/>
      <c r="J68" s="10"/>
      <c r="K68" s="21"/>
      <c r="L68" s="10"/>
      <c r="M68" s="21"/>
      <c r="N68" s="10"/>
      <c r="O68" s="21"/>
      <c r="P68" s="24"/>
      <c r="Q68" s="10"/>
      <c r="R68" s="21"/>
      <c r="S68" s="10"/>
      <c r="T68" s="21"/>
      <c r="U68" s="201" t="s">
        <v>98</v>
      </c>
      <c r="V68" s="201"/>
      <c r="W68" s="10"/>
    </row>
    <row r="69" spans="2:23" ht="15" customHeight="1" x14ac:dyDescent="0.3">
      <c r="B69" s="186" t="s">
        <v>25</v>
      </c>
      <c r="C69" s="183" t="s">
        <v>82</v>
      </c>
      <c r="D69" s="185"/>
      <c r="E69" s="183" t="s">
        <v>3</v>
      </c>
      <c r="F69" s="185"/>
      <c r="G69" s="183" t="s">
        <v>4</v>
      </c>
      <c r="H69" s="185"/>
      <c r="I69" s="207" t="s">
        <v>73</v>
      </c>
      <c r="J69" s="208"/>
      <c r="K69" s="207" t="s">
        <v>75</v>
      </c>
      <c r="L69" s="208"/>
      <c r="M69" s="207" t="s">
        <v>76</v>
      </c>
      <c r="N69" s="208"/>
      <c r="O69" s="183" t="s">
        <v>97</v>
      </c>
      <c r="P69" s="184"/>
      <c r="Q69" s="185"/>
      <c r="R69" s="112" t="s">
        <v>84</v>
      </c>
      <c r="S69" s="113"/>
      <c r="T69" s="213" t="s">
        <v>40</v>
      </c>
      <c r="U69" s="214"/>
      <c r="V69" s="214"/>
      <c r="W69" s="215"/>
    </row>
    <row r="70" spans="2:23" ht="15.75" customHeight="1" x14ac:dyDescent="0.3">
      <c r="B70" s="194"/>
      <c r="C70" s="188" t="s">
        <v>10</v>
      </c>
      <c r="D70" s="189"/>
      <c r="E70" s="188" t="s">
        <v>12</v>
      </c>
      <c r="F70" s="190"/>
      <c r="G70" s="188" t="s">
        <v>13</v>
      </c>
      <c r="H70" s="190"/>
      <c r="I70" s="209" t="s">
        <v>14</v>
      </c>
      <c r="J70" s="210"/>
      <c r="K70" s="211" t="s">
        <v>74</v>
      </c>
      <c r="L70" s="212" t="s">
        <v>15</v>
      </c>
      <c r="M70" s="209" t="s">
        <v>16</v>
      </c>
      <c r="N70" s="210"/>
      <c r="O70" s="191"/>
      <c r="P70" s="192" t="s">
        <v>87</v>
      </c>
      <c r="Q70" s="193">
        <f>IFERROR(AVERAGE(P72:Q76),0)</f>
        <v>0</v>
      </c>
      <c r="R70" s="114"/>
      <c r="S70" s="109"/>
      <c r="T70" s="216"/>
      <c r="U70" s="217" t="s">
        <v>85</v>
      </c>
      <c r="V70" s="217"/>
      <c r="W70" s="218">
        <f>IFERROR(AVERAGE(W72:W76),0)</f>
        <v>0</v>
      </c>
    </row>
    <row r="71" spans="2:23" ht="15" customHeight="1" thickBot="1" x14ac:dyDescent="0.35">
      <c r="B71" s="187"/>
      <c r="C71" s="171" t="s">
        <v>0</v>
      </c>
      <c r="D71" s="172" t="s">
        <v>72</v>
      </c>
      <c r="E71" s="171" t="s">
        <v>0</v>
      </c>
      <c r="F71" s="172" t="s">
        <v>72</v>
      </c>
      <c r="G71" s="171" t="s">
        <v>0</v>
      </c>
      <c r="H71" s="172" t="s">
        <v>72</v>
      </c>
      <c r="I71" s="171" t="s">
        <v>0</v>
      </c>
      <c r="J71" s="173" t="s">
        <v>1</v>
      </c>
      <c r="K71" s="171" t="s">
        <v>0</v>
      </c>
      <c r="L71" s="173" t="s">
        <v>1</v>
      </c>
      <c r="M71" s="171" t="s">
        <v>0</v>
      </c>
      <c r="N71" s="173" t="s">
        <v>1</v>
      </c>
      <c r="O71" s="104" t="s">
        <v>0</v>
      </c>
      <c r="P71" s="174" t="s">
        <v>26</v>
      </c>
      <c r="Q71" s="101" t="s">
        <v>27</v>
      </c>
      <c r="R71" s="171" t="s">
        <v>0</v>
      </c>
      <c r="S71" s="173" t="s">
        <v>1</v>
      </c>
      <c r="T71" s="103" t="s">
        <v>0</v>
      </c>
      <c r="U71" s="181" t="s">
        <v>86</v>
      </c>
      <c r="V71" s="181"/>
      <c r="W71" s="182" t="s">
        <v>1</v>
      </c>
    </row>
    <row r="72" spans="2:23" ht="15.75" customHeight="1" thickBot="1" x14ac:dyDescent="0.35">
      <c r="B72" s="117"/>
      <c r="C72" s="82"/>
      <c r="D72" s="175"/>
      <c r="E72" s="82"/>
      <c r="F72" s="83"/>
      <c r="G72" s="82"/>
      <c r="H72" s="83"/>
      <c r="I72" s="82"/>
      <c r="J72" s="83"/>
      <c r="K72" s="82"/>
      <c r="L72" s="83"/>
      <c r="M72" s="82"/>
      <c r="N72" s="83"/>
      <c r="O72" s="82"/>
      <c r="P72" s="176"/>
      <c r="Q72" s="83"/>
      <c r="R72" s="169" t="s">
        <v>51</v>
      </c>
      <c r="S72" s="143"/>
      <c r="T72" s="177"/>
      <c r="U72" s="178" t="s">
        <v>77</v>
      </c>
      <c r="V72" s="179"/>
      <c r="W72" s="180"/>
    </row>
    <row r="73" spans="2:23" ht="15.75" customHeight="1" thickBot="1" x14ac:dyDescent="0.35">
      <c r="B73" s="118"/>
      <c r="C73" s="20"/>
      <c r="D73" s="16"/>
      <c r="E73" s="20"/>
      <c r="F73" s="9"/>
      <c r="G73" s="20"/>
      <c r="H73" s="9"/>
      <c r="I73" s="20"/>
      <c r="J73" s="9"/>
      <c r="K73" s="20"/>
      <c r="L73" s="9"/>
      <c r="M73" s="20"/>
      <c r="N73" s="9"/>
      <c r="O73" s="20"/>
      <c r="P73" s="12"/>
      <c r="Q73" s="9"/>
      <c r="R73" s="29"/>
      <c r="S73" s="14"/>
      <c r="T73" s="18"/>
      <c r="U73" s="107" t="s">
        <v>78</v>
      </c>
      <c r="V73" s="108"/>
      <c r="W73" s="9"/>
    </row>
    <row r="74" spans="2:23" ht="15.75" customHeight="1" thickBot="1" x14ac:dyDescent="0.35">
      <c r="B74" s="118"/>
      <c r="C74" s="20"/>
      <c r="D74" s="16"/>
      <c r="E74" s="20"/>
      <c r="F74" s="9"/>
      <c r="G74" s="20"/>
      <c r="H74" s="9"/>
      <c r="I74" s="20"/>
      <c r="J74" s="9"/>
      <c r="K74" s="20"/>
      <c r="L74" s="9"/>
      <c r="M74" s="20"/>
      <c r="N74" s="9"/>
      <c r="O74" s="20"/>
      <c r="P74" s="12"/>
      <c r="Q74" s="9"/>
      <c r="R74" s="115" t="s">
        <v>83</v>
      </c>
      <c r="S74" s="116"/>
      <c r="T74" s="18"/>
      <c r="U74" s="107" t="s">
        <v>79</v>
      </c>
      <c r="V74" s="108"/>
      <c r="W74" s="9"/>
    </row>
    <row r="75" spans="2:23" ht="15.75" customHeight="1" thickBot="1" x14ac:dyDescent="0.35">
      <c r="B75" s="118"/>
      <c r="C75" s="20"/>
      <c r="D75" s="16"/>
      <c r="E75" s="20"/>
      <c r="F75" s="9"/>
      <c r="G75" s="20"/>
      <c r="H75" s="9"/>
      <c r="I75" s="20"/>
      <c r="J75" s="9"/>
      <c r="K75" s="20"/>
      <c r="L75" s="9"/>
      <c r="M75" s="20"/>
      <c r="N75" s="9"/>
      <c r="O75" s="20"/>
      <c r="P75" s="12"/>
      <c r="Q75" s="9"/>
      <c r="R75" s="29"/>
      <c r="S75" s="14"/>
      <c r="T75" s="18"/>
      <c r="U75" s="107" t="s">
        <v>80</v>
      </c>
      <c r="V75" s="108"/>
      <c r="W75" s="9"/>
    </row>
    <row r="76" spans="2:23" ht="15.75" customHeight="1" x14ac:dyDescent="0.3">
      <c r="B76" s="118"/>
      <c r="C76" s="165"/>
      <c r="D76" s="166"/>
      <c r="E76" s="165"/>
      <c r="F76" s="167"/>
      <c r="G76" s="165"/>
      <c r="H76" s="167"/>
      <c r="I76" s="165"/>
      <c r="J76" s="167"/>
      <c r="K76" s="165"/>
      <c r="L76" s="167"/>
      <c r="M76" s="165"/>
      <c r="N76" s="167"/>
      <c r="O76" s="165"/>
      <c r="P76" s="168"/>
      <c r="Q76" s="167"/>
      <c r="R76" s="202" t="s">
        <v>29</v>
      </c>
      <c r="S76" s="203"/>
      <c r="T76" s="18"/>
      <c r="U76" s="163" t="s">
        <v>81</v>
      </c>
      <c r="V76" s="164"/>
      <c r="W76" s="9"/>
    </row>
    <row r="77" spans="2:23" ht="15.75" customHeight="1" thickBot="1" x14ac:dyDescent="0.35">
      <c r="B77" s="170"/>
      <c r="C77" s="21"/>
      <c r="D77" s="10"/>
      <c r="E77" s="21"/>
      <c r="F77" s="10"/>
      <c r="G77" s="21"/>
      <c r="H77" s="10"/>
      <c r="I77" s="21"/>
      <c r="J77" s="10"/>
      <c r="K77" s="21"/>
      <c r="L77" s="10"/>
      <c r="M77" s="21"/>
      <c r="N77" s="10"/>
      <c r="O77" s="21"/>
      <c r="P77" s="24"/>
      <c r="Q77" s="10"/>
      <c r="R77" s="21"/>
      <c r="S77" s="10"/>
      <c r="T77" s="21"/>
      <c r="U77" s="201" t="s">
        <v>98</v>
      </c>
      <c r="V77" s="201"/>
      <c r="W77" s="10"/>
    </row>
    <row r="78" spans="2:23" ht="15" customHeight="1" x14ac:dyDescent="0.3">
      <c r="B78" s="5" t="s">
        <v>2</v>
      </c>
    </row>
    <row r="79" spans="2:23" x14ac:dyDescent="0.3">
      <c r="B79" s="4"/>
    </row>
  </sheetData>
  <mergeCells count="216">
    <mergeCell ref="T69:W69"/>
    <mergeCell ref="C70:D70"/>
    <mergeCell ref="E70:F70"/>
    <mergeCell ref="G70:H70"/>
    <mergeCell ref="I70:J70"/>
    <mergeCell ref="M70:N70"/>
    <mergeCell ref="U70:V70"/>
    <mergeCell ref="U71:V71"/>
    <mergeCell ref="B72:B77"/>
    <mergeCell ref="R72:S72"/>
    <mergeCell ref="U72:V72"/>
    <mergeCell ref="U73:V73"/>
    <mergeCell ref="R74:S74"/>
    <mergeCell ref="U74:V74"/>
    <mergeCell ref="U75:V75"/>
    <mergeCell ref="R76:S76"/>
    <mergeCell ref="U76:V76"/>
    <mergeCell ref="U77:V77"/>
    <mergeCell ref="B69:B71"/>
    <mergeCell ref="C69:D69"/>
    <mergeCell ref="E69:F69"/>
    <mergeCell ref="G69:H69"/>
    <mergeCell ref="I69:J69"/>
    <mergeCell ref="K69:L69"/>
    <mergeCell ref="M69:N69"/>
    <mergeCell ref="O69:Q69"/>
    <mergeCell ref="R69:S70"/>
    <mergeCell ref="T60:W60"/>
    <mergeCell ref="C61:D61"/>
    <mergeCell ref="E61:F61"/>
    <mergeCell ref="G61:H61"/>
    <mergeCell ref="I61:J61"/>
    <mergeCell ref="M61:N61"/>
    <mergeCell ref="U62:V62"/>
    <mergeCell ref="B63:B68"/>
    <mergeCell ref="R63:S63"/>
    <mergeCell ref="I43:J43"/>
    <mergeCell ref="M43:N43"/>
    <mergeCell ref="B45:B50"/>
    <mergeCell ref="B51:B53"/>
    <mergeCell ref="C51:D51"/>
    <mergeCell ref="E51:F51"/>
    <mergeCell ref="G51:H51"/>
    <mergeCell ref="I51:J51"/>
    <mergeCell ref="K51:L51"/>
    <mergeCell ref="M51:N51"/>
    <mergeCell ref="C52:D52"/>
    <mergeCell ref="E52:F52"/>
    <mergeCell ref="G52:H52"/>
    <mergeCell ref="I52:J52"/>
    <mergeCell ref="M52:N52"/>
    <mergeCell ref="U63:V63"/>
    <mergeCell ref="U64:V64"/>
    <mergeCell ref="R65:S65"/>
    <mergeCell ref="U65:V65"/>
    <mergeCell ref="U66:V66"/>
    <mergeCell ref="R67:S67"/>
    <mergeCell ref="U67:V67"/>
    <mergeCell ref="U68:V68"/>
    <mergeCell ref="B60:B62"/>
    <mergeCell ref="C60:D60"/>
    <mergeCell ref="E60:F60"/>
    <mergeCell ref="G60:H60"/>
    <mergeCell ref="I60:J60"/>
    <mergeCell ref="K60:L60"/>
    <mergeCell ref="M60:N60"/>
    <mergeCell ref="U55:V55"/>
    <mergeCell ref="U56:V56"/>
    <mergeCell ref="U57:V57"/>
    <mergeCell ref="U58:V58"/>
    <mergeCell ref="U59:V59"/>
    <mergeCell ref="U61:V61"/>
    <mergeCell ref="B54:B59"/>
    <mergeCell ref="R54:S54"/>
    <mergeCell ref="U54:V54"/>
    <mergeCell ref="R56:S56"/>
    <mergeCell ref="R58:S58"/>
    <mergeCell ref="O60:Q60"/>
    <mergeCell ref="R60:S61"/>
    <mergeCell ref="U48:V48"/>
    <mergeCell ref="R49:S49"/>
    <mergeCell ref="U49:V49"/>
    <mergeCell ref="U50:V50"/>
    <mergeCell ref="U52:V52"/>
    <mergeCell ref="U53:V53"/>
    <mergeCell ref="O51:Q51"/>
    <mergeCell ref="R51:S52"/>
    <mergeCell ref="T51:W51"/>
    <mergeCell ref="B33:B38"/>
    <mergeCell ref="R33:S33"/>
    <mergeCell ref="R35:S35"/>
    <mergeCell ref="R37:S37"/>
    <mergeCell ref="B3:B5"/>
    <mergeCell ref="B21:B23"/>
    <mergeCell ref="B6:B11"/>
    <mergeCell ref="B12:B14"/>
    <mergeCell ref="C12:D12"/>
    <mergeCell ref="E12:F12"/>
    <mergeCell ref="G12:H12"/>
    <mergeCell ref="I12:J12"/>
    <mergeCell ref="K12:L12"/>
    <mergeCell ref="M12:N12"/>
    <mergeCell ref="R12:S13"/>
    <mergeCell ref="U31:V31"/>
    <mergeCell ref="R30:S31"/>
    <mergeCell ref="T30:W30"/>
    <mergeCell ref="C31:D31"/>
    <mergeCell ref="E31:F31"/>
    <mergeCell ref="G31:H31"/>
    <mergeCell ref="I31:J31"/>
    <mergeCell ref="M31:N31"/>
    <mergeCell ref="U37:V37"/>
    <mergeCell ref="U4:V4"/>
    <mergeCell ref="C13:D13"/>
    <mergeCell ref="E13:F13"/>
    <mergeCell ref="G13:H13"/>
    <mergeCell ref="I13:J13"/>
    <mergeCell ref="M13:N13"/>
    <mergeCell ref="U13:V13"/>
    <mergeCell ref="U14:V14"/>
    <mergeCell ref="R15:S15"/>
    <mergeCell ref="U15:V15"/>
    <mergeCell ref="U16:V16"/>
    <mergeCell ref="R17:S17"/>
    <mergeCell ref="U17:V17"/>
    <mergeCell ref="U24:V24"/>
    <mergeCell ref="R24:S24"/>
    <mergeCell ref="U25:V25"/>
    <mergeCell ref="U26:V26"/>
    <mergeCell ref="R26:S26"/>
    <mergeCell ref="U27:V27"/>
    <mergeCell ref="U28:V28"/>
    <mergeCell ref="R28:S28"/>
    <mergeCell ref="U19:V19"/>
    <mergeCell ref="B15:B20"/>
    <mergeCell ref="U18:V18"/>
    <mergeCell ref="R19:S19"/>
    <mergeCell ref="U20:V20"/>
    <mergeCell ref="T21:W21"/>
    <mergeCell ref="U22:V22"/>
    <mergeCell ref="B24:B29"/>
    <mergeCell ref="U29:V29"/>
    <mergeCell ref="B30:B32"/>
    <mergeCell ref="K30:L30"/>
    <mergeCell ref="O30:Q30"/>
    <mergeCell ref="R8:S8"/>
    <mergeCell ref="R10:S10"/>
    <mergeCell ref="U11:V11"/>
    <mergeCell ref="C21:D21"/>
    <mergeCell ref="E21:F21"/>
    <mergeCell ref="G21:H21"/>
    <mergeCell ref="I21:J21"/>
    <mergeCell ref="K21:L21"/>
    <mergeCell ref="M21:N21"/>
    <mergeCell ref="O21:Q21"/>
    <mergeCell ref="R21:S22"/>
    <mergeCell ref="C22:D22"/>
    <mergeCell ref="E22:F22"/>
    <mergeCell ref="G22:H22"/>
    <mergeCell ref="I22:J22"/>
    <mergeCell ref="M22:N22"/>
    <mergeCell ref="O12:Q12"/>
    <mergeCell ref="U23:V23"/>
    <mergeCell ref="T3:W3"/>
    <mergeCell ref="T12:W12"/>
    <mergeCell ref="U43:V43"/>
    <mergeCell ref="U44:V44"/>
    <mergeCell ref="R42:S43"/>
    <mergeCell ref="T42:W42"/>
    <mergeCell ref="U35:V35"/>
    <mergeCell ref="U46:V46"/>
    <mergeCell ref="R47:S47"/>
    <mergeCell ref="U47:V47"/>
    <mergeCell ref="R45:S45"/>
    <mergeCell ref="U45:V45"/>
    <mergeCell ref="K3:L3"/>
    <mergeCell ref="M3:N3"/>
    <mergeCell ref="M4:N4"/>
    <mergeCell ref="C30:D30"/>
    <mergeCell ref="C3:D3"/>
    <mergeCell ref="E3:F3"/>
    <mergeCell ref="G3:H3"/>
    <mergeCell ref="I3:J3"/>
    <mergeCell ref="C4:D4"/>
    <mergeCell ref="E4:F4"/>
    <mergeCell ref="G4:H4"/>
    <mergeCell ref="I4:J4"/>
    <mergeCell ref="E30:F30"/>
    <mergeCell ref="G30:H30"/>
    <mergeCell ref="I30:J30"/>
    <mergeCell ref="O3:Q3"/>
    <mergeCell ref="M30:N30"/>
    <mergeCell ref="R6:S6"/>
    <mergeCell ref="B42:B44"/>
    <mergeCell ref="C42:D42"/>
    <mergeCell ref="E42:F42"/>
    <mergeCell ref="G42:H42"/>
    <mergeCell ref="I42:J42"/>
    <mergeCell ref="K42:L42"/>
    <mergeCell ref="M42:N42"/>
    <mergeCell ref="O42:Q42"/>
    <mergeCell ref="C43:D43"/>
    <mergeCell ref="E43:F43"/>
    <mergeCell ref="G43:H43"/>
    <mergeCell ref="U5:V5"/>
    <mergeCell ref="U6:V6"/>
    <mergeCell ref="U7:V7"/>
    <mergeCell ref="U8:V8"/>
    <mergeCell ref="U9:V9"/>
    <mergeCell ref="U10:V10"/>
    <mergeCell ref="U32:V32"/>
    <mergeCell ref="U33:V33"/>
    <mergeCell ref="U34:V34"/>
    <mergeCell ref="U36:V36"/>
    <mergeCell ref="R3:S4"/>
    <mergeCell ref="U38:V38"/>
  </mergeCells>
  <printOptions horizontalCentered="1"/>
  <pageMargins left="0" right="0" top="0.19685039370078741" bottom="0" header="0.31496062992125984" footer="0.31496062992125984"/>
  <pageSetup paperSize="9" scale="74" fitToHeight="2" orientation="landscape" r:id="rId1"/>
  <headerFooter>
    <oddHeader>&amp;R&amp;9&amp;F</oddHeader>
  </headerFooter>
  <rowBreaks count="1" manualBreakCount="1">
    <brk id="39" max="16383" man="1"/>
  </rowBreak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MF2</vt:lpstr>
      <vt:lpstr>MF1</vt:lpstr>
      <vt:lpstr>GP</vt:lpstr>
      <vt:lpstr>'MF1'!Zone_d_impression</vt:lpstr>
      <vt:lpstr>'MF2'!Zone_d_impression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Germinal Ortiz</dc:creator>
  <cp:lastModifiedBy>GO CONSULTING</cp:lastModifiedBy>
  <cp:lastPrinted>2026-07-07T16:26:58Z</cp:lastPrinted>
  <dcterms:created xsi:type="dcterms:W3CDTF">2016-07-09T09:04:24Z</dcterms:created>
  <dcterms:modified xsi:type="dcterms:W3CDTF">2026-07-07T16:27:02Z</dcterms:modified>
</cp:coreProperties>
</file>